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兒少組\兒少3\"/>
    </mc:Choice>
  </mc:AlternateContent>
  <xr:revisionPtr revIDLastSave="0" documentId="13_ncr:1_{4924DA6D-51B0-44C2-8F3A-5A2CEC9283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年(含各分組變項資料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K8" i="1"/>
  <c r="K9" i="1"/>
  <c r="K10" i="1"/>
  <c r="K11" i="1"/>
  <c r="J8" i="1"/>
  <c r="J9" i="1"/>
  <c r="J10" i="1"/>
  <c r="J11" i="1"/>
  <c r="J7" i="1"/>
  <c r="J6" i="1" s="1"/>
  <c r="K7" i="1"/>
  <c r="K6" i="1" s="1"/>
  <c r="I8" i="1"/>
  <c r="I9" i="1"/>
  <c r="I10" i="1"/>
  <c r="I11" i="1"/>
  <c r="I7" i="1"/>
  <c r="G8" i="1"/>
  <c r="G9" i="1"/>
  <c r="G10" i="1"/>
  <c r="G11" i="1"/>
  <c r="F8" i="1"/>
  <c r="F9" i="1"/>
  <c r="F10" i="1"/>
  <c r="F11" i="1"/>
  <c r="F7" i="1"/>
  <c r="G7" i="1"/>
  <c r="E8" i="1"/>
  <c r="E9" i="1"/>
  <c r="E10" i="1"/>
  <c r="E11" i="1"/>
  <c r="E7" i="1"/>
  <c r="E6" i="1" s="1"/>
  <c r="D31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G6" i="1" l="1"/>
  <c r="I6" i="1"/>
  <c r="F6" i="1"/>
  <c r="C31" i="1"/>
  <c r="H7" i="1"/>
  <c r="H11" i="1"/>
  <c r="H10" i="1"/>
  <c r="H9" i="1"/>
  <c r="H8" i="1"/>
  <c r="D30" i="1"/>
  <c r="C30" i="1" s="1"/>
  <c r="D27" i="1"/>
  <c r="C27" i="1" s="1"/>
  <c r="D28" i="1"/>
  <c r="C28" i="1" s="1"/>
  <c r="D29" i="1"/>
  <c r="C29" i="1" s="1"/>
  <c r="D24" i="1"/>
  <c r="C24" i="1" s="1"/>
  <c r="D23" i="1"/>
  <c r="C23" i="1" s="1"/>
  <c r="D22" i="1"/>
  <c r="C22" i="1" s="1"/>
  <c r="D20" i="1"/>
  <c r="C20" i="1" s="1"/>
  <c r="D26" i="1"/>
  <c r="C26" i="1" s="1"/>
  <c r="D25" i="1"/>
  <c r="C25" i="1" s="1"/>
  <c r="H6" i="1" l="1"/>
  <c r="D19" i="1"/>
  <c r="C19" i="1" s="1"/>
  <c r="D18" i="1"/>
  <c r="C18" i="1" s="1"/>
  <c r="D21" i="1"/>
  <c r="C21" i="1" s="1"/>
  <c r="D10" i="1"/>
  <c r="C10" i="1" s="1"/>
  <c r="D15" i="1"/>
  <c r="C15" i="1" s="1"/>
  <c r="D9" i="1"/>
  <c r="C9" i="1" s="1"/>
  <c r="D14" i="1"/>
  <c r="C14" i="1" s="1"/>
  <c r="D17" i="1"/>
  <c r="C17" i="1" s="1"/>
  <c r="D8" i="1" l="1"/>
  <c r="C8" i="1" s="1"/>
  <c r="D13" i="1"/>
  <c r="C13" i="1" s="1"/>
  <c r="D7" i="1"/>
  <c r="D12" i="1"/>
  <c r="C12" i="1" s="1"/>
  <c r="D11" i="1"/>
  <c r="C11" i="1" s="1"/>
  <c r="D16" i="1"/>
  <c r="C16" i="1" s="1"/>
  <c r="C7" i="1" l="1"/>
  <c r="C6" i="1" s="1"/>
  <c r="C4" i="1" s="1"/>
  <c r="D6" i="1"/>
</calcChain>
</file>

<file path=xl/sharedStrings.xml><?xml version="1.0" encoding="utf-8"?>
<sst xmlns="http://schemas.openxmlformats.org/spreadsheetml/2006/main" count="48" uniqueCount="23">
  <si>
    <t>男</t>
    <phoneticPr fontId="1" type="noConversion"/>
  </si>
  <si>
    <t>女</t>
    <phoneticPr fontId="1" type="noConversion"/>
  </si>
  <si>
    <t>年齡</t>
    <phoneticPr fontId="1" type="noConversion"/>
  </si>
  <si>
    <t>親屬家庭</t>
    <phoneticPr fontId="1" type="noConversion"/>
  </si>
  <si>
    <t>一般兒少</t>
    <phoneticPr fontId="1" type="noConversion"/>
  </si>
  <si>
    <t>特殊需求兒少</t>
    <phoneticPr fontId="1" type="noConversion"/>
  </si>
  <si>
    <t>身心障礙兒少</t>
    <phoneticPr fontId="1" type="noConversion"/>
  </si>
  <si>
    <t>未滿2歲</t>
    <phoneticPr fontId="1" type="noConversion"/>
  </si>
  <si>
    <t>2歲以上未滿6歲</t>
    <phoneticPr fontId="1" type="noConversion"/>
  </si>
  <si>
    <t>6歲以上未滿12歲</t>
    <phoneticPr fontId="1" type="noConversion"/>
  </si>
  <si>
    <t>12歲以上未滿18歲</t>
    <phoneticPr fontId="1" type="noConversion"/>
  </si>
  <si>
    <t>18歲以上</t>
    <phoneticPr fontId="1" type="noConversion"/>
  </si>
  <si>
    <t>安置類型</t>
    <phoneticPr fontId="1" type="noConversion"/>
  </si>
  <si>
    <t>寄養家庭</t>
    <phoneticPr fontId="1" type="noConversion"/>
  </si>
  <si>
    <t>團體家庭</t>
    <phoneticPr fontId="1" type="noConversion"/>
  </si>
  <si>
    <t>居家托育</t>
    <phoneticPr fontId="1" type="noConversion"/>
  </si>
  <si>
    <t>合計</t>
    <phoneticPr fontId="1" type="noConversion"/>
  </si>
  <si>
    <t>小計</t>
    <phoneticPr fontId="1" type="noConversion"/>
  </si>
  <si>
    <t>備註：
1、資料來源為全國兒童少年安置及追蹤個案管理系統。
2、統計數據為113年12月31日尚未結束安置之兒少人數。
3、113年安置兒少人數為4,457人，其中安置於家庭式照顧環境之兒少人數為2,154人，安置比率為48.33%。</t>
    <phoneticPr fontId="1" type="noConversion"/>
  </si>
  <si>
    <t>113年安置兒少人數（B）</t>
    <phoneticPr fontId="1" type="noConversion"/>
  </si>
  <si>
    <t>113年兒少安置於家庭式照顧環境之比例
（A/B）</t>
    <phoneticPr fontId="1" type="noConversion"/>
  </si>
  <si>
    <t>小計（A）</t>
    <phoneticPr fontId="1" type="noConversion"/>
  </si>
  <si>
    <t>兒少安置於家庭式照顧環境之比例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</si>
</sst>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#,##0_ "/>
  </numFmts>
  <fonts count="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2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3" fontId="2" fillId="0" borderId="0" applyFont="0" applyFill="0" applyBorder="0" applyAlignment="0" applyProtection="0">
      <alignment vertical="center"/>
    </xf>
  </cellStyleXfs>
  <cellXfs count="3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2" borderId="1" xfId="0" applyFont="1" applyFill="1" applyBorder="1"/>
    <xf numFmtId="0" fontId="4" fillId="0" borderId="1" xfId="0" applyFont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topLeftCell="A4" workbookViewId="0">
      <selection activeCell="F29" sqref="F29"/>
    </sheetView>
  </sheetViews>
  <sheetFormatPr defaultRowHeight="16.5" x14ac:dyDescent="0.25"/>
  <cols>
    <col min="1" max="1" width="17.42578125" style="1" customWidth="1"/>
    <col min="2" max="2" width="28.42578125" style="1" customWidth="1"/>
    <col min="3" max="3" width="11.28515625" style="1" customWidth="1"/>
    <col min="4" max="5" width="10.7109375" style="1" customWidth="1"/>
    <col min="6" max="6" width="11" style="1" customWidth="1"/>
    <col min="7" max="7" width="11.85546875" style="1" customWidth="1"/>
    <col min="8" max="8" width="10.7109375" style="1" customWidth="1"/>
    <col min="9" max="9" width="12.28515625" style="1" customWidth="1"/>
    <col min="10" max="10" width="11.5703125" style="1" customWidth="1"/>
    <col min="11" max="11" width="12" style="1" customWidth="1"/>
    <col min="12" max="16384" width="9.140625" style="1"/>
  </cols>
  <sheetData>
    <row r="1" spans="1:11" ht="30.75" customHeight="1" x14ac:dyDescent="0.25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4.75" customHeight="1" x14ac:dyDescent="0.25">
      <c r="A2" s="15" t="s">
        <v>12</v>
      </c>
      <c r="B2" s="15" t="s">
        <v>2</v>
      </c>
      <c r="C2" s="15" t="s">
        <v>16</v>
      </c>
      <c r="D2" s="16" t="s">
        <v>0</v>
      </c>
      <c r="E2" s="17"/>
      <c r="F2" s="17"/>
      <c r="G2" s="18"/>
      <c r="H2" s="19" t="s">
        <v>1</v>
      </c>
      <c r="I2" s="20"/>
      <c r="J2" s="20"/>
      <c r="K2" s="21"/>
    </row>
    <row r="3" spans="1:11" ht="33" x14ac:dyDescent="0.25">
      <c r="A3" s="15"/>
      <c r="B3" s="15"/>
      <c r="C3" s="15"/>
      <c r="D3" s="2" t="s">
        <v>17</v>
      </c>
      <c r="E3" s="3" t="s">
        <v>4</v>
      </c>
      <c r="F3" s="3" t="s">
        <v>6</v>
      </c>
      <c r="G3" s="3" t="s">
        <v>5</v>
      </c>
      <c r="H3" s="3" t="s">
        <v>17</v>
      </c>
      <c r="I3" s="3" t="s">
        <v>4</v>
      </c>
      <c r="J3" s="3" t="s">
        <v>6</v>
      </c>
      <c r="K3" s="3" t="s">
        <v>5</v>
      </c>
    </row>
    <row r="4" spans="1:11" ht="42" customHeight="1" x14ac:dyDescent="0.25">
      <c r="A4" s="27" t="s">
        <v>20</v>
      </c>
      <c r="B4" s="26"/>
      <c r="C4" s="7">
        <f>C6/C5</f>
        <v>0.48328472066412387</v>
      </c>
      <c r="D4" s="28"/>
      <c r="E4" s="29"/>
      <c r="F4" s="29"/>
      <c r="G4" s="29"/>
      <c r="H4" s="29"/>
      <c r="I4" s="29"/>
      <c r="J4" s="29"/>
      <c r="K4" s="30"/>
    </row>
    <row r="5" spans="1:11" ht="24" customHeight="1" x14ac:dyDescent="0.25">
      <c r="A5" s="25" t="s">
        <v>19</v>
      </c>
      <c r="B5" s="26"/>
      <c r="C5" s="8">
        <v>4457</v>
      </c>
      <c r="D5" s="31"/>
      <c r="E5" s="32"/>
      <c r="F5" s="32"/>
      <c r="G5" s="32"/>
      <c r="H5" s="32"/>
      <c r="I5" s="32"/>
      <c r="J5" s="32"/>
      <c r="K5" s="33"/>
    </row>
    <row r="6" spans="1:11" ht="21" customHeight="1" x14ac:dyDescent="0.25">
      <c r="A6" s="22" t="s">
        <v>16</v>
      </c>
      <c r="B6" s="6" t="s">
        <v>21</v>
      </c>
      <c r="C6" s="9">
        <f>SUM(C7:C11)</f>
        <v>2154</v>
      </c>
      <c r="D6" s="9">
        <f t="shared" ref="D6:G6" si="0">SUM(D7:D11)</f>
        <v>1140</v>
      </c>
      <c r="E6" s="9">
        <f t="shared" si="0"/>
        <v>479</v>
      </c>
      <c r="F6" s="9">
        <f t="shared" si="0"/>
        <v>248</v>
      </c>
      <c r="G6" s="9">
        <f t="shared" si="0"/>
        <v>413</v>
      </c>
      <c r="H6" s="9">
        <f t="shared" ref="H6" si="1">SUM(H7:H11)</f>
        <v>1014</v>
      </c>
      <c r="I6" s="9">
        <f t="shared" ref="I6" si="2">SUM(I7:I11)</f>
        <v>508</v>
      </c>
      <c r="J6" s="9">
        <f t="shared" ref="J6" si="3">SUM(J7:J11)</f>
        <v>169</v>
      </c>
      <c r="K6" s="9">
        <f t="shared" ref="K6" si="4">SUM(K7:K11)</f>
        <v>337</v>
      </c>
    </row>
    <row r="7" spans="1:11" ht="20.25" customHeight="1" x14ac:dyDescent="0.25">
      <c r="A7" s="23"/>
      <c r="B7" s="4" t="s">
        <v>7</v>
      </c>
      <c r="C7" s="4">
        <f>D7+H7</f>
        <v>212</v>
      </c>
      <c r="D7" s="4">
        <f>SUM(E7:G7)</f>
        <v>111</v>
      </c>
      <c r="E7" s="4">
        <f>E12+E17+E22+E27</f>
        <v>78</v>
      </c>
      <c r="F7" s="4">
        <f t="shared" ref="F7:G7" si="5">F12+F17+F22+F27</f>
        <v>1</v>
      </c>
      <c r="G7" s="4">
        <f t="shared" si="5"/>
        <v>32</v>
      </c>
      <c r="H7" s="4">
        <f>SUM(I7:K7)</f>
        <v>101</v>
      </c>
      <c r="I7" s="4">
        <f>I12+I17+I22+I27</f>
        <v>62</v>
      </c>
      <c r="J7" s="4">
        <f t="shared" ref="J7:K7" si="6">J12+J17+J22+J27</f>
        <v>1</v>
      </c>
      <c r="K7" s="4">
        <f t="shared" si="6"/>
        <v>38</v>
      </c>
    </row>
    <row r="8" spans="1:11" ht="20.25" customHeight="1" x14ac:dyDescent="0.25">
      <c r="A8" s="23"/>
      <c r="B8" s="4" t="s">
        <v>8</v>
      </c>
      <c r="C8" s="4">
        <f t="shared" ref="C8:C31" si="7">D8+H8</f>
        <v>797</v>
      </c>
      <c r="D8" s="4">
        <f t="shared" ref="D8:D31" si="8">SUM(E8:G8)</f>
        <v>439</v>
      </c>
      <c r="E8" s="4">
        <f t="shared" ref="E8:G11" si="9">E13+E18+E23+E28</f>
        <v>182</v>
      </c>
      <c r="F8" s="4">
        <f t="shared" si="9"/>
        <v>86</v>
      </c>
      <c r="G8" s="4">
        <f t="shared" si="9"/>
        <v>171</v>
      </c>
      <c r="H8" s="4">
        <f t="shared" ref="H8:H31" si="10">SUM(I8:K8)</f>
        <v>358</v>
      </c>
      <c r="I8" s="4">
        <f t="shared" ref="I8:K11" si="11">I13+I18+I23+I28</f>
        <v>178</v>
      </c>
      <c r="J8" s="4">
        <f t="shared" si="11"/>
        <v>52</v>
      </c>
      <c r="K8" s="4">
        <f t="shared" si="11"/>
        <v>128</v>
      </c>
    </row>
    <row r="9" spans="1:11" ht="20.25" customHeight="1" x14ac:dyDescent="0.25">
      <c r="A9" s="23"/>
      <c r="B9" s="4" t="s">
        <v>9</v>
      </c>
      <c r="C9" s="4">
        <f t="shared" si="7"/>
        <v>788</v>
      </c>
      <c r="D9" s="4">
        <f t="shared" si="8"/>
        <v>417</v>
      </c>
      <c r="E9" s="4">
        <f t="shared" si="9"/>
        <v>158</v>
      </c>
      <c r="F9" s="4">
        <f t="shared" si="9"/>
        <v>108</v>
      </c>
      <c r="G9" s="4">
        <f t="shared" si="9"/>
        <v>151</v>
      </c>
      <c r="H9" s="4">
        <f t="shared" si="10"/>
        <v>371</v>
      </c>
      <c r="I9" s="4">
        <f t="shared" si="11"/>
        <v>175</v>
      </c>
      <c r="J9" s="4">
        <f t="shared" si="11"/>
        <v>80</v>
      </c>
      <c r="K9" s="4">
        <f t="shared" si="11"/>
        <v>116</v>
      </c>
    </row>
    <row r="10" spans="1:11" ht="20.25" customHeight="1" x14ac:dyDescent="0.25">
      <c r="A10" s="23"/>
      <c r="B10" s="4" t="s">
        <v>10</v>
      </c>
      <c r="C10" s="4">
        <f t="shared" si="7"/>
        <v>329</v>
      </c>
      <c r="D10" s="4">
        <f t="shared" si="8"/>
        <v>160</v>
      </c>
      <c r="E10" s="4">
        <f t="shared" si="9"/>
        <v>58</v>
      </c>
      <c r="F10" s="4">
        <f t="shared" si="9"/>
        <v>46</v>
      </c>
      <c r="G10" s="4">
        <f t="shared" si="9"/>
        <v>56</v>
      </c>
      <c r="H10" s="4">
        <f t="shared" si="10"/>
        <v>169</v>
      </c>
      <c r="I10" s="4">
        <f t="shared" si="11"/>
        <v>84</v>
      </c>
      <c r="J10" s="4">
        <f t="shared" si="11"/>
        <v>33</v>
      </c>
      <c r="K10" s="4">
        <f t="shared" si="11"/>
        <v>52</v>
      </c>
    </row>
    <row r="11" spans="1:11" ht="20.25" customHeight="1" x14ac:dyDescent="0.25">
      <c r="A11" s="24"/>
      <c r="B11" s="4" t="s">
        <v>11</v>
      </c>
      <c r="C11" s="4">
        <f t="shared" si="7"/>
        <v>28</v>
      </c>
      <c r="D11" s="4">
        <f t="shared" si="8"/>
        <v>13</v>
      </c>
      <c r="E11" s="4">
        <f t="shared" si="9"/>
        <v>3</v>
      </c>
      <c r="F11" s="4">
        <f t="shared" si="9"/>
        <v>7</v>
      </c>
      <c r="G11" s="4">
        <f t="shared" si="9"/>
        <v>3</v>
      </c>
      <c r="H11" s="4">
        <f t="shared" si="10"/>
        <v>15</v>
      </c>
      <c r="I11" s="4">
        <f t="shared" si="11"/>
        <v>9</v>
      </c>
      <c r="J11" s="4">
        <f t="shared" si="11"/>
        <v>3</v>
      </c>
      <c r="K11" s="4">
        <f t="shared" si="11"/>
        <v>3</v>
      </c>
    </row>
    <row r="12" spans="1:11" ht="20.25" customHeight="1" x14ac:dyDescent="0.25">
      <c r="A12" s="14" t="s">
        <v>3</v>
      </c>
      <c r="B12" s="5" t="s">
        <v>7</v>
      </c>
      <c r="C12" s="5">
        <f t="shared" si="7"/>
        <v>17</v>
      </c>
      <c r="D12" s="5">
        <f t="shared" si="8"/>
        <v>7</v>
      </c>
      <c r="E12" s="5">
        <v>3</v>
      </c>
      <c r="F12" s="5">
        <v>1</v>
      </c>
      <c r="G12" s="5">
        <v>3</v>
      </c>
      <c r="H12" s="5">
        <f>SUM(I12:K12)</f>
        <v>10</v>
      </c>
      <c r="I12" s="5">
        <v>9</v>
      </c>
      <c r="J12" s="5">
        <v>0</v>
      </c>
      <c r="K12" s="5">
        <v>1</v>
      </c>
    </row>
    <row r="13" spans="1:11" ht="20.25" customHeight="1" x14ac:dyDescent="0.25">
      <c r="A13" s="14"/>
      <c r="B13" s="5" t="s">
        <v>8</v>
      </c>
      <c r="C13" s="5">
        <f t="shared" si="7"/>
        <v>61</v>
      </c>
      <c r="D13" s="5">
        <f t="shared" si="8"/>
        <v>28</v>
      </c>
      <c r="E13" s="5">
        <v>13</v>
      </c>
      <c r="F13" s="5">
        <v>3</v>
      </c>
      <c r="G13" s="5">
        <v>12</v>
      </c>
      <c r="H13" s="5">
        <f t="shared" si="10"/>
        <v>33</v>
      </c>
      <c r="I13" s="5">
        <v>20</v>
      </c>
      <c r="J13" s="5">
        <v>5</v>
      </c>
      <c r="K13" s="5">
        <v>8</v>
      </c>
    </row>
    <row r="14" spans="1:11" ht="20.25" customHeight="1" x14ac:dyDescent="0.25">
      <c r="A14" s="14"/>
      <c r="B14" s="5" t="s">
        <v>9</v>
      </c>
      <c r="C14" s="5">
        <f t="shared" si="7"/>
        <v>100</v>
      </c>
      <c r="D14" s="5">
        <f t="shared" si="8"/>
        <v>52</v>
      </c>
      <c r="E14" s="5">
        <v>26</v>
      </c>
      <c r="F14" s="5">
        <v>13</v>
      </c>
      <c r="G14" s="5">
        <v>13</v>
      </c>
      <c r="H14" s="5">
        <f t="shared" si="10"/>
        <v>48</v>
      </c>
      <c r="I14" s="5">
        <v>32</v>
      </c>
      <c r="J14" s="5">
        <v>7</v>
      </c>
      <c r="K14" s="5">
        <v>9</v>
      </c>
    </row>
    <row r="15" spans="1:11" ht="20.25" customHeight="1" x14ac:dyDescent="0.25">
      <c r="A15" s="14"/>
      <c r="B15" s="5" t="s">
        <v>10</v>
      </c>
      <c r="C15" s="5">
        <f t="shared" si="7"/>
        <v>128</v>
      </c>
      <c r="D15" s="5">
        <f t="shared" si="8"/>
        <v>61</v>
      </c>
      <c r="E15" s="5">
        <v>35</v>
      </c>
      <c r="F15" s="5">
        <v>9</v>
      </c>
      <c r="G15" s="5">
        <v>17</v>
      </c>
      <c r="H15" s="5">
        <f t="shared" si="10"/>
        <v>67</v>
      </c>
      <c r="I15" s="5">
        <v>46</v>
      </c>
      <c r="J15" s="5">
        <v>1</v>
      </c>
      <c r="K15" s="5">
        <v>20</v>
      </c>
    </row>
    <row r="16" spans="1:11" ht="20.25" customHeight="1" x14ac:dyDescent="0.25">
      <c r="A16" s="14"/>
      <c r="B16" s="5" t="s">
        <v>11</v>
      </c>
      <c r="C16" s="5">
        <f t="shared" si="7"/>
        <v>14</v>
      </c>
      <c r="D16" s="5">
        <f t="shared" si="8"/>
        <v>4</v>
      </c>
      <c r="E16" s="5">
        <v>2</v>
      </c>
      <c r="F16" s="5">
        <v>1</v>
      </c>
      <c r="G16" s="5">
        <v>1</v>
      </c>
      <c r="H16" s="5">
        <f t="shared" si="10"/>
        <v>10</v>
      </c>
      <c r="I16" s="5">
        <v>8</v>
      </c>
      <c r="J16" s="5">
        <v>1</v>
      </c>
      <c r="K16" s="5">
        <v>1</v>
      </c>
    </row>
    <row r="17" spans="1:11" ht="20.25" customHeight="1" x14ac:dyDescent="0.25">
      <c r="A17" s="15" t="s">
        <v>13</v>
      </c>
      <c r="B17" s="4" t="s">
        <v>7</v>
      </c>
      <c r="C17" s="4">
        <f t="shared" si="7"/>
        <v>135</v>
      </c>
      <c r="D17" s="4">
        <f t="shared" si="8"/>
        <v>67</v>
      </c>
      <c r="E17" s="4">
        <v>48</v>
      </c>
      <c r="F17" s="4">
        <v>0</v>
      </c>
      <c r="G17" s="4">
        <v>19</v>
      </c>
      <c r="H17" s="4">
        <f t="shared" si="10"/>
        <v>68</v>
      </c>
      <c r="I17" s="4">
        <v>36</v>
      </c>
      <c r="J17" s="4">
        <v>0</v>
      </c>
      <c r="K17" s="4">
        <v>32</v>
      </c>
    </row>
    <row r="18" spans="1:11" ht="20.25" customHeight="1" x14ac:dyDescent="0.25">
      <c r="A18" s="15"/>
      <c r="B18" s="4" t="s">
        <v>8</v>
      </c>
      <c r="C18" s="4">
        <f t="shared" si="7"/>
        <v>642</v>
      </c>
      <c r="D18" s="4">
        <f t="shared" si="8"/>
        <v>350</v>
      </c>
      <c r="E18" s="4">
        <v>146</v>
      </c>
      <c r="F18" s="4">
        <v>64</v>
      </c>
      <c r="G18" s="4">
        <v>140</v>
      </c>
      <c r="H18" s="4">
        <f t="shared" si="10"/>
        <v>292</v>
      </c>
      <c r="I18" s="4">
        <v>138</v>
      </c>
      <c r="J18" s="4">
        <v>40</v>
      </c>
      <c r="K18" s="4">
        <v>114</v>
      </c>
    </row>
    <row r="19" spans="1:11" ht="20.25" customHeight="1" x14ac:dyDescent="0.25">
      <c r="A19" s="15"/>
      <c r="B19" s="4" t="s">
        <v>9</v>
      </c>
      <c r="C19" s="4">
        <f t="shared" si="7"/>
        <v>616</v>
      </c>
      <c r="D19" s="4">
        <f t="shared" si="8"/>
        <v>315</v>
      </c>
      <c r="E19" s="4">
        <v>115</v>
      </c>
      <c r="F19" s="4">
        <v>76</v>
      </c>
      <c r="G19" s="4">
        <v>124</v>
      </c>
      <c r="H19" s="4">
        <f t="shared" si="10"/>
        <v>301</v>
      </c>
      <c r="I19" s="4">
        <v>135</v>
      </c>
      <c r="J19" s="4">
        <v>64</v>
      </c>
      <c r="K19" s="4">
        <v>102</v>
      </c>
    </row>
    <row r="20" spans="1:11" ht="20.25" customHeight="1" x14ac:dyDescent="0.25">
      <c r="A20" s="15"/>
      <c r="B20" s="4" t="s">
        <v>10</v>
      </c>
      <c r="C20" s="4">
        <f t="shared" si="7"/>
        <v>140</v>
      </c>
      <c r="D20" s="4">
        <f t="shared" si="8"/>
        <v>64</v>
      </c>
      <c r="E20" s="4">
        <v>21</v>
      </c>
      <c r="F20" s="4">
        <v>19</v>
      </c>
      <c r="G20" s="4">
        <v>24</v>
      </c>
      <c r="H20" s="4">
        <f t="shared" si="10"/>
        <v>76</v>
      </c>
      <c r="I20" s="4">
        <v>31</v>
      </c>
      <c r="J20" s="4">
        <v>22</v>
      </c>
      <c r="K20" s="4">
        <v>23</v>
      </c>
    </row>
    <row r="21" spans="1:11" ht="20.25" customHeight="1" x14ac:dyDescent="0.25">
      <c r="A21" s="15"/>
      <c r="B21" s="4" t="s">
        <v>11</v>
      </c>
      <c r="C21" s="4">
        <f t="shared" si="7"/>
        <v>8</v>
      </c>
      <c r="D21" s="4">
        <f t="shared" si="8"/>
        <v>6</v>
      </c>
      <c r="E21" s="4">
        <v>1</v>
      </c>
      <c r="F21" s="4">
        <v>4</v>
      </c>
      <c r="G21" s="4">
        <v>1</v>
      </c>
      <c r="H21" s="4">
        <f t="shared" si="10"/>
        <v>2</v>
      </c>
      <c r="I21" s="4">
        <v>0</v>
      </c>
      <c r="J21" s="4">
        <v>0</v>
      </c>
      <c r="K21" s="4">
        <v>2</v>
      </c>
    </row>
    <row r="22" spans="1:11" ht="20.25" customHeight="1" x14ac:dyDescent="0.25">
      <c r="A22" s="14" t="s">
        <v>14</v>
      </c>
      <c r="B22" s="5" t="s">
        <v>7</v>
      </c>
      <c r="C22" s="5">
        <f t="shared" si="7"/>
        <v>5</v>
      </c>
      <c r="D22" s="5">
        <f t="shared" si="8"/>
        <v>1</v>
      </c>
      <c r="E22" s="5">
        <v>0</v>
      </c>
      <c r="F22" s="5">
        <v>0</v>
      </c>
      <c r="G22" s="5">
        <v>1</v>
      </c>
      <c r="H22" s="5">
        <f t="shared" si="10"/>
        <v>4</v>
      </c>
      <c r="I22" s="5">
        <v>2</v>
      </c>
      <c r="J22" s="5">
        <v>1</v>
      </c>
      <c r="K22" s="5">
        <v>1</v>
      </c>
    </row>
    <row r="23" spans="1:11" ht="20.25" customHeight="1" x14ac:dyDescent="0.25">
      <c r="A23" s="14"/>
      <c r="B23" s="5" t="s">
        <v>8</v>
      </c>
      <c r="C23" s="5">
        <f t="shared" si="7"/>
        <v>36</v>
      </c>
      <c r="D23" s="5">
        <f t="shared" si="8"/>
        <v>26</v>
      </c>
      <c r="E23" s="5">
        <v>6</v>
      </c>
      <c r="F23" s="5">
        <v>13</v>
      </c>
      <c r="G23" s="5">
        <v>7</v>
      </c>
      <c r="H23" s="5">
        <f t="shared" si="10"/>
        <v>10</v>
      </c>
      <c r="I23" s="5">
        <v>5</v>
      </c>
      <c r="J23" s="5">
        <v>5</v>
      </c>
      <c r="K23" s="5">
        <v>0</v>
      </c>
    </row>
    <row r="24" spans="1:11" ht="20.25" customHeight="1" x14ac:dyDescent="0.25">
      <c r="A24" s="14"/>
      <c r="B24" s="5" t="s">
        <v>9</v>
      </c>
      <c r="C24" s="5">
        <f t="shared" si="7"/>
        <v>61</v>
      </c>
      <c r="D24" s="5">
        <f t="shared" si="8"/>
        <v>43</v>
      </c>
      <c r="E24" s="5">
        <v>11</v>
      </c>
      <c r="F24" s="5">
        <v>18</v>
      </c>
      <c r="G24" s="5">
        <v>14</v>
      </c>
      <c r="H24" s="5">
        <f t="shared" si="10"/>
        <v>18</v>
      </c>
      <c r="I24" s="5">
        <v>5</v>
      </c>
      <c r="J24" s="5">
        <v>8</v>
      </c>
      <c r="K24" s="5">
        <v>5</v>
      </c>
    </row>
    <row r="25" spans="1:11" ht="20.25" customHeight="1" x14ac:dyDescent="0.25">
      <c r="A25" s="14"/>
      <c r="B25" s="5" t="s">
        <v>10</v>
      </c>
      <c r="C25" s="5">
        <f t="shared" si="7"/>
        <v>59</v>
      </c>
      <c r="D25" s="5">
        <f t="shared" si="8"/>
        <v>35</v>
      </c>
      <c r="E25" s="5">
        <v>2</v>
      </c>
      <c r="F25" s="5">
        <v>18</v>
      </c>
      <c r="G25" s="5">
        <v>15</v>
      </c>
      <c r="H25" s="5">
        <f t="shared" si="10"/>
        <v>24</v>
      </c>
      <c r="I25" s="5">
        <v>7</v>
      </c>
      <c r="J25" s="5">
        <v>10</v>
      </c>
      <c r="K25" s="5">
        <v>7</v>
      </c>
    </row>
    <row r="26" spans="1:11" ht="20.25" customHeight="1" x14ac:dyDescent="0.25">
      <c r="A26" s="14"/>
      <c r="B26" s="5" t="s">
        <v>11</v>
      </c>
      <c r="C26" s="5">
        <f t="shared" si="7"/>
        <v>5</v>
      </c>
      <c r="D26" s="5">
        <f t="shared" si="8"/>
        <v>3</v>
      </c>
      <c r="E26" s="5">
        <v>0</v>
      </c>
      <c r="F26" s="5">
        <v>2</v>
      </c>
      <c r="G26" s="5">
        <v>1</v>
      </c>
      <c r="H26" s="5">
        <f t="shared" si="10"/>
        <v>2</v>
      </c>
      <c r="I26" s="5">
        <v>0</v>
      </c>
      <c r="J26" s="5">
        <v>2</v>
      </c>
      <c r="K26" s="5">
        <v>0</v>
      </c>
    </row>
    <row r="27" spans="1:11" ht="20.25" customHeight="1" x14ac:dyDescent="0.25">
      <c r="A27" s="15" t="s">
        <v>15</v>
      </c>
      <c r="B27" s="4" t="s">
        <v>7</v>
      </c>
      <c r="C27" s="4">
        <f t="shared" si="7"/>
        <v>55</v>
      </c>
      <c r="D27" s="4">
        <f t="shared" si="8"/>
        <v>36</v>
      </c>
      <c r="E27" s="4">
        <v>27</v>
      </c>
      <c r="F27" s="4">
        <v>0</v>
      </c>
      <c r="G27" s="4">
        <v>9</v>
      </c>
      <c r="H27" s="4">
        <f t="shared" si="10"/>
        <v>19</v>
      </c>
      <c r="I27" s="4">
        <v>15</v>
      </c>
      <c r="J27" s="4">
        <v>0</v>
      </c>
      <c r="K27" s="4">
        <v>4</v>
      </c>
    </row>
    <row r="28" spans="1:11" ht="20.25" customHeight="1" x14ac:dyDescent="0.25">
      <c r="A28" s="15"/>
      <c r="B28" s="4" t="s">
        <v>8</v>
      </c>
      <c r="C28" s="4">
        <f t="shared" si="7"/>
        <v>58</v>
      </c>
      <c r="D28" s="4">
        <f t="shared" si="8"/>
        <v>35</v>
      </c>
      <c r="E28" s="4">
        <v>17</v>
      </c>
      <c r="F28" s="4">
        <v>6</v>
      </c>
      <c r="G28" s="4">
        <v>12</v>
      </c>
      <c r="H28" s="4">
        <f t="shared" si="10"/>
        <v>23</v>
      </c>
      <c r="I28" s="4">
        <v>15</v>
      </c>
      <c r="J28" s="4">
        <v>2</v>
      </c>
      <c r="K28" s="4">
        <v>6</v>
      </c>
    </row>
    <row r="29" spans="1:11" ht="20.25" customHeight="1" x14ac:dyDescent="0.25">
      <c r="A29" s="15"/>
      <c r="B29" s="4" t="s">
        <v>9</v>
      </c>
      <c r="C29" s="4">
        <f t="shared" si="7"/>
        <v>11</v>
      </c>
      <c r="D29" s="4">
        <f t="shared" si="8"/>
        <v>7</v>
      </c>
      <c r="E29" s="4">
        <v>6</v>
      </c>
      <c r="F29" s="4">
        <v>1</v>
      </c>
      <c r="G29" s="4">
        <v>0</v>
      </c>
      <c r="H29" s="4">
        <f t="shared" si="10"/>
        <v>4</v>
      </c>
      <c r="I29" s="4">
        <v>3</v>
      </c>
      <c r="J29" s="4">
        <v>1</v>
      </c>
      <c r="K29" s="4">
        <v>0</v>
      </c>
    </row>
    <row r="30" spans="1:11" ht="20.25" customHeight="1" x14ac:dyDescent="0.25">
      <c r="A30" s="15"/>
      <c r="B30" s="4" t="s">
        <v>10</v>
      </c>
      <c r="C30" s="4">
        <f t="shared" si="7"/>
        <v>2</v>
      </c>
      <c r="D30" s="4">
        <f t="shared" si="8"/>
        <v>0</v>
      </c>
      <c r="E30" s="4">
        <v>0</v>
      </c>
      <c r="F30" s="4">
        <v>0</v>
      </c>
      <c r="G30" s="4">
        <v>0</v>
      </c>
      <c r="H30" s="4">
        <f t="shared" si="10"/>
        <v>2</v>
      </c>
      <c r="I30" s="4">
        <v>0</v>
      </c>
      <c r="J30" s="4">
        <v>0</v>
      </c>
      <c r="K30" s="4">
        <v>2</v>
      </c>
    </row>
    <row r="31" spans="1:11" ht="20.25" customHeight="1" x14ac:dyDescent="0.25">
      <c r="A31" s="15"/>
      <c r="B31" s="4" t="s">
        <v>11</v>
      </c>
      <c r="C31" s="4">
        <f t="shared" si="7"/>
        <v>1</v>
      </c>
      <c r="D31" s="4">
        <f t="shared" si="8"/>
        <v>0</v>
      </c>
      <c r="E31" s="4">
        <v>0</v>
      </c>
      <c r="F31" s="4">
        <v>0</v>
      </c>
      <c r="G31" s="4">
        <v>0</v>
      </c>
      <c r="H31" s="4">
        <f t="shared" si="10"/>
        <v>1</v>
      </c>
      <c r="I31" s="4">
        <v>1</v>
      </c>
      <c r="J31" s="4">
        <v>0</v>
      </c>
      <c r="K31" s="4">
        <v>0</v>
      </c>
    </row>
    <row r="32" spans="1:11" ht="82.5" customHeight="1" x14ac:dyDescent="0.25">
      <c r="A32" s="10" t="s">
        <v>18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</row>
  </sheetData>
  <mergeCells count="15">
    <mergeCell ref="A32:K32"/>
    <mergeCell ref="A1:K1"/>
    <mergeCell ref="A12:A16"/>
    <mergeCell ref="A17:A21"/>
    <mergeCell ref="A22:A26"/>
    <mergeCell ref="D2:G2"/>
    <mergeCell ref="H2:K2"/>
    <mergeCell ref="A27:A31"/>
    <mergeCell ref="A2:A3"/>
    <mergeCell ref="B2:B3"/>
    <mergeCell ref="C2:C3"/>
    <mergeCell ref="A6:A11"/>
    <mergeCell ref="A5:B5"/>
    <mergeCell ref="A4:B4"/>
    <mergeCell ref="D4:K5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盧文苹</dc:creator>
  <cp:lastModifiedBy>張壬翔</cp:lastModifiedBy>
  <cp:lastPrinted>2025-03-10T06:31:29Z</cp:lastPrinted>
  <dcterms:created xsi:type="dcterms:W3CDTF">2015-06-05T18:19:34Z</dcterms:created>
  <dcterms:modified xsi:type="dcterms:W3CDTF">2025-04-02T06:39:57Z</dcterms:modified>
</cp:coreProperties>
</file>