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15000" windowHeight="5640"/>
  </bookViews>
  <sheets>
    <sheet name="113年(含各分組變項資料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1" l="1"/>
  <c r="O36" i="1"/>
  <c r="B36" i="1"/>
  <c r="O35" i="1"/>
  <c r="B35" i="1"/>
  <c r="O34" i="1"/>
  <c r="B34" i="1"/>
  <c r="O33" i="1"/>
  <c r="B33" i="1"/>
  <c r="O32" i="1"/>
  <c r="B32" i="1"/>
  <c r="O31" i="1"/>
  <c r="B31" i="1"/>
  <c r="O30" i="1"/>
  <c r="B30" i="1"/>
  <c r="O29" i="1"/>
  <c r="B29" i="1"/>
  <c r="O28" i="1"/>
  <c r="B28" i="1"/>
  <c r="O27" i="1"/>
  <c r="B27" i="1"/>
  <c r="O26" i="1"/>
  <c r="B26" i="1"/>
  <c r="O25" i="1"/>
  <c r="B25" i="1"/>
  <c r="O18" i="1"/>
  <c r="O17" i="1"/>
  <c r="B17" i="1"/>
  <c r="O16" i="1"/>
  <c r="B16" i="1"/>
  <c r="O15" i="1"/>
  <c r="B15" i="1"/>
  <c r="O14" i="1"/>
  <c r="B14" i="1"/>
  <c r="O13" i="1"/>
  <c r="B13" i="1"/>
  <c r="O12" i="1"/>
  <c r="B12" i="1"/>
  <c r="O11" i="1"/>
  <c r="B11" i="1"/>
  <c r="O10" i="1"/>
  <c r="B10" i="1"/>
  <c r="O9" i="1"/>
  <c r="B9" i="1"/>
  <c r="O8" i="1"/>
  <c r="B8" i="1"/>
  <c r="O7" i="1"/>
  <c r="B7" i="1"/>
</calcChain>
</file>

<file path=xl/sharedStrings.xml><?xml version="1.0" encoding="utf-8"?>
<sst xmlns="http://schemas.openxmlformats.org/spreadsheetml/2006/main" count="109" uniqueCount="33">
  <si>
    <t>17.每月勒戒處所及戒治所新入所及出所之人數</t>
    <phoneticPr fontId="1" type="noConversion"/>
  </si>
  <si>
    <t>勒戒所新入所人數</t>
    <phoneticPr fontId="1" type="noConversion"/>
  </si>
  <si>
    <t>戒治所新入所人數</t>
    <phoneticPr fontId="1" type="noConversion"/>
  </si>
  <si>
    <t>113年1月</t>
    <phoneticPr fontId="1" type="noConversion"/>
  </si>
  <si>
    <t>113年2月</t>
  </si>
  <si>
    <t>113年3月</t>
  </si>
  <si>
    <t>113年4月</t>
  </si>
  <si>
    <t>113年5月</t>
  </si>
  <si>
    <t>113年6月</t>
  </si>
  <si>
    <t>113年7月</t>
  </si>
  <si>
    <t>113年8月</t>
  </si>
  <si>
    <t>113年9月</t>
  </si>
  <si>
    <t>113年10月</t>
  </si>
  <si>
    <t>113年11月</t>
  </si>
  <si>
    <t>113年12月</t>
  </si>
  <si>
    <t>勒戒所實際出所人數</t>
    <phoneticPr fontId="1" type="noConversion"/>
  </si>
  <si>
    <t>戒治所實際出所人數</t>
    <phoneticPr fontId="1" type="noConversion"/>
  </si>
  <si>
    <t>單位：人</t>
  </si>
  <si>
    <t>項目別</t>
  </si>
  <si>
    <t>總計</t>
    <phoneticPr fontId="1" type="noConversion"/>
  </si>
  <si>
    <t>男性</t>
    <phoneticPr fontId="1" type="noConversion"/>
  </si>
  <si>
    <t>女性</t>
    <phoneticPr fontId="1" type="noConversion"/>
  </si>
  <si>
    <t>18歲
未滿</t>
    <phoneticPr fontId="1" type="noConversion"/>
  </si>
  <si>
    <t>18至20歲未滿</t>
    <phoneticPr fontId="1" type="noConversion"/>
  </si>
  <si>
    <t>20至30歲未滿</t>
    <phoneticPr fontId="1" type="noConversion"/>
  </si>
  <si>
    <t>30至40歲未滿</t>
    <phoneticPr fontId="1" type="noConversion"/>
  </si>
  <si>
    <t>40至50歲未滿</t>
    <phoneticPr fontId="1" type="noConversion"/>
  </si>
  <si>
    <t>50至60歲未滿</t>
    <phoneticPr fontId="1" type="noConversion"/>
  </si>
  <si>
    <t>60至65歲未滿</t>
    <phoneticPr fontId="1" type="noConversion"/>
  </si>
  <si>
    <t>65歲
以上</t>
    <phoneticPr fontId="1" type="noConversion"/>
  </si>
  <si>
    <t>113年4月</t>
    <phoneticPr fontId="1" type="noConversion"/>
  </si>
  <si>
    <t>對應資料</t>
    <phoneticPr fontId="1" type="noConversion"/>
  </si>
  <si>
    <t>項目別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</si>
</sst>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m&quot;月&quot;d&quot;日&quot;"/>
    <numFmt numFmtId="180" formatCode="0_);[Red]\(0\)"/>
  </numFmts>
  <fonts count="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distributed" vertical="top" wrapText="1"/>
    </xf>
    <xf numFmtId="0" fontId="3" fillId="2" borderId="5" xfId="0" applyFont="1" applyFill="1" applyBorder="1" applyAlignment="1">
      <alignment horizontal="distributed" vertical="top" wrapText="1"/>
    </xf>
    <xf numFmtId="41" fontId="3" fillId="0" borderId="4" xfId="0" applyNumberFormat="1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1" fontId="3" fillId="0" borderId="0" xfId="0" applyNumberFormat="1" applyFont="1" applyBorder="1">
      <alignment vertical="center"/>
    </xf>
    <xf numFmtId="41" fontId="3" fillId="0" borderId="0" xfId="0" applyNumberFormat="1" applyFont="1" applyBorder="1" applyAlignment="1">
      <alignment vertical="center"/>
    </xf>
    <xf numFmtId="41" fontId="2" fillId="0" borderId="7" xfId="0" applyNumberFormat="1" applyFont="1" applyBorder="1">
      <alignment vertical="center"/>
    </xf>
    <xf numFmtId="41" fontId="2" fillId="0" borderId="10" xfId="0" applyNumberFormat="1" applyFont="1" applyBorder="1">
      <alignment vertical="center"/>
    </xf>
    <xf numFmtId="41" fontId="2" fillId="0" borderId="10" xfId="0" applyNumberFormat="1" applyFont="1" applyBorder="1" applyAlignment="1">
      <alignment vertical="center"/>
    </xf>
    <xf numFmtId="41" fontId="3" fillId="0" borderId="9" xfId="0" applyNumberFormat="1" applyFont="1" applyBorder="1">
      <alignment vertical="center"/>
    </xf>
    <xf numFmtId="41" fontId="3" fillId="0" borderId="3" xfId="0" applyNumberFormat="1" applyFont="1" applyBorder="1">
      <alignment vertical="center"/>
    </xf>
    <xf numFmtId="41" fontId="2" fillId="0" borderId="6" xfId="0" applyNumberFormat="1" applyFont="1" applyBorder="1">
      <alignment vertical="center"/>
    </xf>
    <xf numFmtId="41" fontId="3" fillId="0" borderId="8" xfId="0" applyNumberFormat="1" applyFont="1" applyBorder="1">
      <alignment vertical="center"/>
    </xf>
    <xf numFmtId="41" fontId="3" fillId="0" borderId="2" xfId="0" applyNumberFormat="1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176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80" fontId="3" fillId="0" borderId="9" xfId="0" applyNumberFormat="1" applyFont="1" applyBorder="1">
      <alignment vertical="center"/>
    </xf>
    <xf numFmtId="180" fontId="3" fillId="0" borderId="0" xfId="0" applyNumberFormat="1" applyFont="1" applyBorder="1">
      <alignment vertical="center"/>
    </xf>
    <xf numFmtId="180" fontId="3" fillId="0" borderId="8" xfId="0" applyNumberFormat="1" applyFont="1" applyBorder="1">
      <alignment vertical="center"/>
    </xf>
    <xf numFmtId="180" fontId="3" fillId="0" borderId="11" xfId="0" applyNumberFormat="1" applyFont="1" applyBorder="1">
      <alignment vertical="center"/>
    </xf>
    <xf numFmtId="180" fontId="3" fillId="0" borderId="3" xfId="0" applyNumberFormat="1" applyFont="1" applyBorder="1">
      <alignment vertical="center"/>
    </xf>
    <xf numFmtId="180" fontId="3" fillId="0" borderId="2" xfId="0" applyNumberFormat="1" applyFont="1" applyBorder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6"/>
  <sheetViews>
    <sheetView tabSelected="1" zoomScaleNormal="100" workbookViewId="0">
      <selection activeCell="C9" sqref="C9"/>
    </sheetView>
  </sheetViews>
  <sheetFormatPr defaultRowHeight="16.2" x14ac:dyDescent="0.3"/>
  <cols>
    <col min="1" max="1" width="12.109375" style="1" customWidth="1"/>
    <col min="2" max="2" width="7.21875" style="1" customWidth="1"/>
    <col min="3" max="4" width="7.109375" style="1" bestFit="1" customWidth="1"/>
    <col min="5" max="5" width="6.5546875" style="1" customWidth="1"/>
    <col min="6" max="6" width="7.88671875" style="1" customWidth="1"/>
    <col min="7" max="10" width="8.33203125" style="1" bestFit="1" customWidth="1"/>
    <col min="11" max="11" width="7.44140625" style="1" customWidth="1"/>
    <col min="12" max="12" width="6.6640625" style="1" customWidth="1"/>
    <col min="13" max="13" width="5.5546875" style="1" customWidth="1"/>
    <col min="14" max="14" width="12.21875" style="1" customWidth="1"/>
    <col min="15" max="15" width="6.44140625" style="1" bestFit="1" customWidth="1"/>
    <col min="16" max="17" width="6.109375" style="1" bestFit="1" customWidth="1"/>
    <col min="18" max="18" width="6.5546875" style="1" customWidth="1"/>
    <col min="19" max="19" width="7.88671875" style="1" customWidth="1"/>
    <col min="20" max="21" width="7.77734375" style="1" customWidth="1"/>
    <col min="22" max="24" width="8.33203125" style="1" bestFit="1" customWidth="1"/>
    <col min="25" max="25" width="6.77734375" style="1" customWidth="1"/>
    <col min="26" max="16384" width="8.88671875" style="1"/>
  </cols>
  <sheetData>
    <row r="1" spans="1:25" ht="24.6" customHeight="1" x14ac:dyDescent="0.3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spans="1:25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21.6" customHeight="1" x14ac:dyDescent="0.3">
      <c r="A3" s="24" t="s">
        <v>1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N3" s="24" t="s">
        <v>2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</row>
    <row r="4" spans="1:25" x14ac:dyDescent="0.3">
      <c r="A4" s="22" t="s">
        <v>17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N4" s="2"/>
      <c r="O4" s="2"/>
      <c r="P4" s="2"/>
      <c r="Q4" s="2"/>
      <c r="R4" s="2"/>
      <c r="S4" s="2"/>
      <c r="T4" s="2"/>
      <c r="U4" s="2"/>
      <c r="V4" s="2"/>
      <c r="W4" s="2"/>
      <c r="X4" s="22" t="s">
        <v>17</v>
      </c>
      <c r="Y4" s="22"/>
    </row>
    <row r="5" spans="1:25" ht="17.399999999999999" customHeight="1" x14ac:dyDescent="0.3">
      <c r="A5" s="26" t="s">
        <v>18</v>
      </c>
      <c r="B5" s="26" t="s">
        <v>31</v>
      </c>
      <c r="C5" s="26"/>
      <c r="D5" s="26"/>
      <c r="E5" s="26"/>
      <c r="F5" s="26"/>
      <c r="G5" s="26"/>
      <c r="H5" s="26"/>
      <c r="I5" s="26"/>
      <c r="J5" s="26"/>
      <c r="K5" s="26"/>
      <c r="L5" s="26"/>
      <c r="N5" s="26" t="s">
        <v>18</v>
      </c>
      <c r="O5" s="26" t="s">
        <v>31</v>
      </c>
      <c r="P5" s="26"/>
      <c r="Q5" s="26"/>
      <c r="R5" s="26"/>
      <c r="S5" s="26"/>
      <c r="T5" s="26"/>
      <c r="U5" s="26"/>
      <c r="V5" s="26"/>
      <c r="W5" s="26"/>
      <c r="X5" s="26"/>
      <c r="Y5" s="26"/>
    </row>
    <row r="6" spans="1:25" ht="32.4" x14ac:dyDescent="0.3">
      <c r="A6" s="26"/>
      <c r="B6" s="8" t="s">
        <v>19</v>
      </c>
      <c r="C6" s="3" t="s">
        <v>20</v>
      </c>
      <c r="D6" s="3" t="s">
        <v>21</v>
      </c>
      <c r="E6" s="4" t="s">
        <v>22</v>
      </c>
      <c r="F6" s="4" t="s">
        <v>23</v>
      </c>
      <c r="G6" s="4" t="s">
        <v>24</v>
      </c>
      <c r="H6" s="4" t="s">
        <v>25</v>
      </c>
      <c r="I6" s="4" t="s">
        <v>26</v>
      </c>
      <c r="J6" s="4" t="s">
        <v>27</v>
      </c>
      <c r="K6" s="4" t="s">
        <v>28</v>
      </c>
      <c r="L6" s="4" t="s">
        <v>29</v>
      </c>
      <c r="N6" s="26"/>
      <c r="O6" s="8" t="s">
        <v>19</v>
      </c>
      <c r="P6" s="3" t="s">
        <v>20</v>
      </c>
      <c r="Q6" s="3" t="s">
        <v>21</v>
      </c>
      <c r="R6" s="5" t="s">
        <v>22</v>
      </c>
      <c r="S6" s="4" t="s">
        <v>23</v>
      </c>
      <c r="T6" s="4" t="s">
        <v>24</v>
      </c>
      <c r="U6" s="4" t="s">
        <v>25</v>
      </c>
      <c r="V6" s="4" t="s">
        <v>26</v>
      </c>
      <c r="W6" s="4" t="s">
        <v>27</v>
      </c>
      <c r="X6" s="4" t="s">
        <v>28</v>
      </c>
      <c r="Y6" s="4" t="s">
        <v>29</v>
      </c>
    </row>
    <row r="7" spans="1:25" x14ac:dyDescent="0.3">
      <c r="A7" s="19" t="s">
        <v>3</v>
      </c>
      <c r="B7" s="11">
        <f>SUM(C7:D7)</f>
        <v>542</v>
      </c>
      <c r="C7" s="14">
        <v>471</v>
      </c>
      <c r="D7" s="15">
        <v>71</v>
      </c>
      <c r="E7" s="28">
        <v>0</v>
      </c>
      <c r="F7" s="9">
        <v>2</v>
      </c>
      <c r="G7" s="9">
        <v>99</v>
      </c>
      <c r="H7" s="9">
        <v>135</v>
      </c>
      <c r="I7" s="9">
        <v>213</v>
      </c>
      <c r="J7" s="9">
        <v>72</v>
      </c>
      <c r="K7" s="9">
        <v>12</v>
      </c>
      <c r="L7" s="15">
        <v>9</v>
      </c>
      <c r="N7" s="19" t="s">
        <v>3</v>
      </c>
      <c r="O7" s="12">
        <f>SUM(P7:Q7)</f>
        <v>71</v>
      </c>
      <c r="P7" s="14">
        <v>63</v>
      </c>
      <c r="Q7" s="15">
        <v>8</v>
      </c>
      <c r="R7" s="28">
        <v>0</v>
      </c>
      <c r="S7" s="29">
        <v>0</v>
      </c>
      <c r="T7" s="29">
        <v>0</v>
      </c>
      <c r="U7" s="9">
        <v>9</v>
      </c>
      <c r="V7" s="9">
        <v>40</v>
      </c>
      <c r="W7" s="9">
        <v>21</v>
      </c>
      <c r="X7" s="9">
        <v>1</v>
      </c>
      <c r="Y7" s="31">
        <v>0</v>
      </c>
    </row>
    <row r="8" spans="1:25" x14ac:dyDescent="0.3">
      <c r="A8" s="20" t="s">
        <v>4</v>
      </c>
      <c r="B8" s="12">
        <f t="shared" ref="B8:B18" si="0">SUM(C8:D8)</f>
        <v>539</v>
      </c>
      <c r="C8" s="14">
        <v>472</v>
      </c>
      <c r="D8" s="15">
        <v>67</v>
      </c>
      <c r="E8" s="14">
        <v>1</v>
      </c>
      <c r="F8" s="9">
        <v>5</v>
      </c>
      <c r="G8" s="9">
        <v>84</v>
      </c>
      <c r="H8" s="9">
        <v>144</v>
      </c>
      <c r="I8" s="9">
        <v>182</v>
      </c>
      <c r="J8" s="10">
        <v>101</v>
      </c>
      <c r="K8" s="9">
        <v>14</v>
      </c>
      <c r="L8" s="15">
        <v>8</v>
      </c>
      <c r="N8" s="21" t="s">
        <v>4</v>
      </c>
      <c r="O8" s="12">
        <f t="shared" ref="O8:O18" si="1">SUM(P8:Q8)</f>
        <v>66</v>
      </c>
      <c r="P8" s="14">
        <v>63</v>
      </c>
      <c r="Q8" s="15">
        <v>3</v>
      </c>
      <c r="R8" s="28">
        <v>0</v>
      </c>
      <c r="S8" s="29">
        <v>0</v>
      </c>
      <c r="T8" s="9">
        <v>2</v>
      </c>
      <c r="U8" s="9">
        <v>8</v>
      </c>
      <c r="V8" s="9">
        <v>39</v>
      </c>
      <c r="W8" s="9">
        <v>13</v>
      </c>
      <c r="X8" s="9">
        <v>3</v>
      </c>
      <c r="Y8" s="15">
        <v>1</v>
      </c>
    </row>
    <row r="9" spans="1:25" x14ac:dyDescent="0.3">
      <c r="A9" s="21" t="s">
        <v>5</v>
      </c>
      <c r="B9" s="12">
        <f t="shared" si="0"/>
        <v>693</v>
      </c>
      <c r="C9" s="14">
        <v>593</v>
      </c>
      <c r="D9" s="15">
        <v>100</v>
      </c>
      <c r="E9" s="28">
        <v>0</v>
      </c>
      <c r="F9" s="9">
        <v>2</v>
      </c>
      <c r="G9" s="9">
        <v>121</v>
      </c>
      <c r="H9" s="9">
        <v>185</v>
      </c>
      <c r="I9" s="9">
        <v>259</v>
      </c>
      <c r="J9" s="9">
        <v>94</v>
      </c>
      <c r="K9" s="9">
        <v>24</v>
      </c>
      <c r="L9" s="15">
        <v>8</v>
      </c>
      <c r="N9" s="21" t="s">
        <v>5</v>
      </c>
      <c r="O9" s="12">
        <f t="shared" si="1"/>
        <v>76</v>
      </c>
      <c r="P9" s="14">
        <v>63</v>
      </c>
      <c r="Q9" s="15">
        <v>13</v>
      </c>
      <c r="R9" s="28">
        <v>0</v>
      </c>
      <c r="S9" s="29">
        <v>0</v>
      </c>
      <c r="T9" s="9">
        <v>1</v>
      </c>
      <c r="U9" s="9">
        <v>7</v>
      </c>
      <c r="V9" s="9">
        <v>47</v>
      </c>
      <c r="W9" s="9">
        <v>20</v>
      </c>
      <c r="X9" s="9">
        <v>1</v>
      </c>
      <c r="Y9" s="32">
        <v>0</v>
      </c>
    </row>
    <row r="10" spans="1:25" x14ac:dyDescent="0.3">
      <c r="A10" s="21" t="s">
        <v>30</v>
      </c>
      <c r="B10" s="12">
        <f t="shared" si="0"/>
        <v>576</v>
      </c>
      <c r="C10" s="14">
        <v>487</v>
      </c>
      <c r="D10" s="15">
        <v>89</v>
      </c>
      <c r="E10" s="14">
        <v>1</v>
      </c>
      <c r="F10" s="9">
        <v>3</v>
      </c>
      <c r="G10" s="9">
        <v>88</v>
      </c>
      <c r="H10" s="9">
        <v>149</v>
      </c>
      <c r="I10" s="9">
        <v>241</v>
      </c>
      <c r="J10" s="9">
        <v>77</v>
      </c>
      <c r="K10" s="9">
        <v>15</v>
      </c>
      <c r="L10" s="15">
        <v>2</v>
      </c>
      <c r="N10" s="21" t="s">
        <v>6</v>
      </c>
      <c r="O10" s="12">
        <f t="shared" si="1"/>
        <v>55</v>
      </c>
      <c r="P10" s="14">
        <v>48</v>
      </c>
      <c r="Q10" s="15">
        <v>7</v>
      </c>
      <c r="R10" s="28">
        <v>0</v>
      </c>
      <c r="S10" s="29">
        <v>0</v>
      </c>
      <c r="T10" s="9">
        <v>1</v>
      </c>
      <c r="U10" s="9">
        <v>8</v>
      </c>
      <c r="V10" s="9">
        <v>28</v>
      </c>
      <c r="W10" s="9">
        <v>15</v>
      </c>
      <c r="X10" s="9">
        <v>3</v>
      </c>
      <c r="Y10" s="32">
        <v>0</v>
      </c>
    </row>
    <row r="11" spans="1:25" x14ac:dyDescent="0.3">
      <c r="A11" s="21" t="s">
        <v>7</v>
      </c>
      <c r="B11" s="12">
        <f t="shared" si="0"/>
        <v>665</v>
      </c>
      <c r="C11" s="14">
        <v>584</v>
      </c>
      <c r="D11" s="15">
        <v>81</v>
      </c>
      <c r="E11" s="28">
        <v>0</v>
      </c>
      <c r="F11" s="9">
        <v>1</v>
      </c>
      <c r="G11" s="9">
        <v>102</v>
      </c>
      <c r="H11" s="9">
        <v>181</v>
      </c>
      <c r="I11" s="9">
        <v>243</v>
      </c>
      <c r="J11" s="9">
        <v>102</v>
      </c>
      <c r="K11" s="9">
        <v>23</v>
      </c>
      <c r="L11" s="15">
        <v>13</v>
      </c>
      <c r="N11" s="21" t="s">
        <v>7</v>
      </c>
      <c r="O11" s="12">
        <f t="shared" si="1"/>
        <v>80</v>
      </c>
      <c r="P11" s="14">
        <v>67</v>
      </c>
      <c r="Q11" s="15">
        <v>13</v>
      </c>
      <c r="R11" s="28">
        <v>0</v>
      </c>
      <c r="S11" s="29">
        <v>0</v>
      </c>
      <c r="T11" s="29">
        <v>0</v>
      </c>
      <c r="U11" s="9">
        <v>6</v>
      </c>
      <c r="V11" s="9">
        <v>50</v>
      </c>
      <c r="W11" s="9">
        <v>23</v>
      </c>
      <c r="X11" s="9">
        <v>1</v>
      </c>
      <c r="Y11" s="32">
        <v>0</v>
      </c>
    </row>
    <row r="12" spans="1:25" x14ac:dyDescent="0.3">
      <c r="A12" s="21" t="s">
        <v>8</v>
      </c>
      <c r="B12" s="12">
        <f t="shared" si="0"/>
        <v>554</v>
      </c>
      <c r="C12" s="14">
        <v>473</v>
      </c>
      <c r="D12" s="15">
        <v>81</v>
      </c>
      <c r="E12" s="28">
        <v>0</v>
      </c>
      <c r="F12" s="9">
        <v>3</v>
      </c>
      <c r="G12" s="9">
        <v>81</v>
      </c>
      <c r="H12" s="9">
        <v>145</v>
      </c>
      <c r="I12" s="9">
        <v>218</v>
      </c>
      <c r="J12" s="9">
        <v>92</v>
      </c>
      <c r="K12" s="9">
        <v>11</v>
      </c>
      <c r="L12" s="15">
        <v>4</v>
      </c>
      <c r="N12" s="21" t="s">
        <v>8</v>
      </c>
      <c r="O12" s="12">
        <f t="shared" si="1"/>
        <v>64</v>
      </c>
      <c r="P12" s="14">
        <v>55</v>
      </c>
      <c r="Q12" s="15">
        <v>9</v>
      </c>
      <c r="R12" s="28">
        <v>0</v>
      </c>
      <c r="S12" s="29">
        <v>0</v>
      </c>
      <c r="T12" s="9">
        <v>2</v>
      </c>
      <c r="U12" s="9">
        <v>4</v>
      </c>
      <c r="V12" s="9">
        <v>45</v>
      </c>
      <c r="W12" s="9">
        <v>12</v>
      </c>
      <c r="X12" s="29">
        <v>0</v>
      </c>
      <c r="Y12" s="15">
        <v>1</v>
      </c>
    </row>
    <row r="13" spans="1:25" x14ac:dyDescent="0.3">
      <c r="A13" s="21" t="s">
        <v>9</v>
      </c>
      <c r="B13" s="12">
        <f t="shared" si="0"/>
        <v>533</v>
      </c>
      <c r="C13" s="14">
        <v>457</v>
      </c>
      <c r="D13" s="15">
        <v>76</v>
      </c>
      <c r="E13" s="28">
        <v>0</v>
      </c>
      <c r="F13" s="29">
        <v>0</v>
      </c>
      <c r="G13" s="9">
        <v>100</v>
      </c>
      <c r="H13" s="9">
        <v>137</v>
      </c>
      <c r="I13" s="9">
        <v>199</v>
      </c>
      <c r="J13" s="9">
        <v>74</v>
      </c>
      <c r="K13" s="9">
        <v>12</v>
      </c>
      <c r="L13" s="15">
        <v>11</v>
      </c>
      <c r="N13" s="21" t="s">
        <v>9</v>
      </c>
      <c r="O13" s="12">
        <f t="shared" si="1"/>
        <v>78</v>
      </c>
      <c r="P13" s="14">
        <v>69</v>
      </c>
      <c r="Q13" s="15">
        <v>9</v>
      </c>
      <c r="R13" s="28">
        <v>0</v>
      </c>
      <c r="S13" s="29">
        <v>0</v>
      </c>
      <c r="T13" s="29">
        <v>0</v>
      </c>
      <c r="U13" s="9">
        <v>8</v>
      </c>
      <c r="V13" s="9">
        <v>46</v>
      </c>
      <c r="W13" s="9">
        <v>21</v>
      </c>
      <c r="X13" s="9">
        <v>3</v>
      </c>
      <c r="Y13" s="32">
        <v>0</v>
      </c>
    </row>
    <row r="14" spans="1:25" x14ac:dyDescent="0.3">
      <c r="A14" s="21" t="s">
        <v>10</v>
      </c>
      <c r="B14" s="12">
        <f t="shared" si="0"/>
        <v>616</v>
      </c>
      <c r="C14" s="14">
        <v>523</v>
      </c>
      <c r="D14" s="15">
        <v>93</v>
      </c>
      <c r="E14" s="28">
        <v>0</v>
      </c>
      <c r="F14" s="9">
        <v>3</v>
      </c>
      <c r="G14" s="9">
        <v>99</v>
      </c>
      <c r="H14" s="9">
        <v>161</v>
      </c>
      <c r="I14" s="9">
        <v>233</v>
      </c>
      <c r="J14" s="9">
        <v>89</v>
      </c>
      <c r="K14" s="9">
        <v>23</v>
      </c>
      <c r="L14" s="15">
        <v>8</v>
      </c>
      <c r="N14" s="21" t="s">
        <v>10</v>
      </c>
      <c r="O14" s="12">
        <f t="shared" si="1"/>
        <v>86</v>
      </c>
      <c r="P14" s="14">
        <v>73</v>
      </c>
      <c r="Q14" s="15">
        <v>13</v>
      </c>
      <c r="R14" s="28">
        <v>0</v>
      </c>
      <c r="S14" s="29">
        <v>0</v>
      </c>
      <c r="T14" s="9">
        <v>2</v>
      </c>
      <c r="U14" s="9">
        <v>16</v>
      </c>
      <c r="V14" s="9">
        <v>44</v>
      </c>
      <c r="W14" s="9">
        <v>22</v>
      </c>
      <c r="X14" s="9">
        <v>1</v>
      </c>
      <c r="Y14" s="15">
        <v>1</v>
      </c>
    </row>
    <row r="15" spans="1:25" x14ac:dyDescent="0.3">
      <c r="A15" s="20" t="s">
        <v>11</v>
      </c>
      <c r="B15" s="13">
        <f t="shared" si="0"/>
        <v>472</v>
      </c>
      <c r="C15" s="14">
        <v>408</v>
      </c>
      <c r="D15" s="15">
        <v>64</v>
      </c>
      <c r="E15" s="28">
        <v>0</v>
      </c>
      <c r="F15" s="9">
        <v>5</v>
      </c>
      <c r="G15" s="9">
        <v>74</v>
      </c>
      <c r="H15" s="9">
        <v>117</v>
      </c>
      <c r="I15" s="9">
        <v>173</v>
      </c>
      <c r="J15" s="9">
        <v>83</v>
      </c>
      <c r="K15" s="9">
        <v>16</v>
      </c>
      <c r="L15" s="15">
        <v>4</v>
      </c>
      <c r="N15" s="21" t="s">
        <v>11</v>
      </c>
      <c r="O15" s="12">
        <f t="shared" si="1"/>
        <v>57</v>
      </c>
      <c r="P15" s="14">
        <v>48</v>
      </c>
      <c r="Q15" s="15">
        <v>9</v>
      </c>
      <c r="R15" s="28">
        <v>0</v>
      </c>
      <c r="S15" s="29">
        <v>0</v>
      </c>
      <c r="T15" s="29">
        <v>0</v>
      </c>
      <c r="U15" s="9">
        <v>7</v>
      </c>
      <c r="V15" s="9">
        <v>32</v>
      </c>
      <c r="W15" s="9">
        <v>15</v>
      </c>
      <c r="X15" s="9">
        <v>2</v>
      </c>
      <c r="Y15" s="15">
        <v>1</v>
      </c>
    </row>
    <row r="16" spans="1:25" x14ac:dyDescent="0.3">
      <c r="A16" s="21" t="s">
        <v>12</v>
      </c>
      <c r="B16" s="12">
        <f t="shared" si="0"/>
        <v>528</v>
      </c>
      <c r="C16" s="14">
        <v>449</v>
      </c>
      <c r="D16" s="15">
        <v>79</v>
      </c>
      <c r="E16" s="28">
        <v>0</v>
      </c>
      <c r="F16" s="9">
        <v>2</v>
      </c>
      <c r="G16" s="9">
        <v>76</v>
      </c>
      <c r="H16" s="9">
        <v>155</v>
      </c>
      <c r="I16" s="9">
        <v>201</v>
      </c>
      <c r="J16" s="9">
        <v>72</v>
      </c>
      <c r="K16" s="9">
        <v>14</v>
      </c>
      <c r="L16" s="15">
        <v>8</v>
      </c>
      <c r="N16" s="21" t="s">
        <v>12</v>
      </c>
      <c r="O16" s="12">
        <f t="shared" si="1"/>
        <v>60</v>
      </c>
      <c r="P16" s="14">
        <v>53</v>
      </c>
      <c r="Q16" s="15">
        <v>7</v>
      </c>
      <c r="R16" s="28">
        <v>0</v>
      </c>
      <c r="S16" s="29">
        <v>0</v>
      </c>
      <c r="T16" s="9">
        <v>1</v>
      </c>
      <c r="U16" s="9">
        <v>9</v>
      </c>
      <c r="V16" s="9">
        <v>28</v>
      </c>
      <c r="W16" s="9">
        <v>18</v>
      </c>
      <c r="X16" s="9">
        <v>2</v>
      </c>
      <c r="Y16" s="15">
        <v>2</v>
      </c>
    </row>
    <row r="17" spans="1:25" x14ac:dyDescent="0.3">
      <c r="A17" s="21" t="s">
        <v>13</v>
      </c>
      <c r="B17" s="12">
        <f t="shared" si="0"/>
        <v>489</v>
      </c>
      <c r="C17" s="14">
        <v>420</v>
      </c>
      <c r="D17" s="15">
        <v>69</v>
      </c>
      <c r="E17" s="28">
        <v>0</v>
      </c>
      <c r="F17" s="9">
        <v>4</v>
      </c>
      <c r="G17" s="9">
        <v>75</v>
      </c>
      <c r="H17" s="9">
        <v>131</v>
      </c>
      <c r="I17" s="9">
        <v>181</v>
      </c>
      <c r="J17" s="9">
        <v>69</v>
      </c>
      <c r="K17" s="9">
        <v>19</v>
      </c>
      <c r="L17" s="15">
        <v>10</v>
      </c>
      <c r="N17" s="21" t="s">
        <v>13</v>
      </c>
      <c r="O17" s="12">
        <f t="shared" si="1"/>
        <v>59</v>
      </c>
      <c r="P17" s="14">
        <v>50</v>
      </c>
      <c r="Q17" s="15">
        <v>9</v>
      </c>
      <c r="R17" s="28">
        <v>0</v>
      </c>
      <c r="S17" s="29">
        <v>0</v>
      </c>
      <c r="T17" s="29">
        <v>0</v>
      </c>
      <c r="U17" s="9">
        <v>6</v>
      </c>
      <c r="V17" s="9">
        <v>27</v>
      </c>
      <c r="W17" s="9">
        <v>20</v>
      </c>
      <c r="X17" s="9">
        <v>5</v>
      </c>
      <c r="Y17" s="15">
        <v>1</v>
      </c>
    </row>
    <row r="18" spans="1:25" x14ac:dyDescent="0.3">
      <c r="A18" s="7" t="s">
        <v>14</v>
      </c>
      <c r="B18" s="16">
        <f t="shared" si="0"/>
        <v>529</v>
      </c>
      <c r="C18" s="17">
        <v>463</v>
      </c>
      <c r="D18" s="6">
        <v>66</v>
      </c>
      <c r="E18" s="17">
        <v>1</v>
      </c>
      <c r="F18" s="18">
        <v>1</v>
      </c>
      <c r="G18" s="18">
        <v>98</v>
      </c>
      <c r="H18" s="18">
        <v>140</v>
      </c>
      <c r="I18" s="18">
        <v>187</v>
      </c>
      <c r="J18" s="18">
        <v>78</v>
      </c>
      <c r="K18" s="18">
        <v>14</v>
      </c>
      <c r="L18" s="6">
        <v>10</v>
      </c>
      <c r="N18" s="7" t="s">
        <v>14</v>
      </c>
      <c r="O18" s="16">
        <f t="shared" si="1"/>
        <v>56</v>
      </c>
      <c r="P18" s="17">
        <v>42</v>
      </c>
      <c r="Q18" s="6">
        <v>14</v>
      </c>
      <c r="R18" s="30">
        <v>0</v>
      </c>
      <c r="S18" s="33">
        <v>0</v>
      </c>
      <c r="T18" s="33">
        <v>0</v>
      </c>
      <c r="U18" s="18">
        <v>4</v>
      </c>
      <c r="V18" s="18">
        <v>37</v>
      </c>
      <c r="W18" s="18">
        <v>10</v>
      </c>
      <c r="X18" s="18">
        <v>3</v>
      </c>
      <c r="Y18" s="6">
        <v>2</v>
      </c>
    </row>
    <row r="20" spans="1:25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22.2" customHeight="1" x14ac:dyDescent="0.3">
      <c r="A21" s="24" t="s">
        <v>15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N21" s="25" t="s">
        <v>16</v>
      </c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</row>
    <row r="22" spans="1:25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2" t="s">
        <v>17</v>
      </c>
      <c r="L22" s="22"/>
      <c r="N22" s="2"/>
      <c r="O22" s="2"/>
      <c r="P22" s="2"/>
      <c r="Q22" s="2"/>
      <c r="R22" s="2"/>
      <c r="S22" s="2"/>
      <c r="T22" s="2"/>
      <c r="U22" s="2"/>
      <c r="V22" s="2"/>
      <c r="W22" s="2"/>
      <c r="X22" s="22" t="s">
        <v>17</v>
      </c>
      <c r="Y22" s="22"/>
    </row>
    <row r="23" spans="1:25" x14ac:dyDescent="0.3">
      <c r="A23" s="26" t="s">
        <v>32</v>
      </c>
      <c r="B23" s="27" t="s">
        <v>31</v>
      </c>
      <c r="C23" s="26"/>
      <c r="D23" s="26"/>
      <c r="E23" s="26"/>
      <c r="F23" s="26"/>
      <c r="G23" s="26"/>
      <c r="H23" s="26"/>
      <c r="I23" s="26"/>
      <c r="J23" s="26"/>
      <c r="K23" s="26"/>
      <c r="L23" s="26"/>
      <c r="N23" s="26" t="s">
        <v>32</v>
      </c>
      <c r="O23" s="27" t="s">
        <v>31</v>
      </c>
      <c r="P23" s="26"/>
      <c r="Q23" s="26"/>
      <c r="R23" s="26"/>
      <c r="S23" s="26"/>
      <c r="T23" s="26"/>
      <c r="U23" s="26"/>
      <c r="V23" s="26"/>
      <c r="W23" s="26"/>
      <c r="X23" s="26"/>
      <c r="Y23" s="26"/>
    </row>
    <row r="24" spans="1:25" ht="32.4" x14ac:dyDescent="0.3">
      <c r="A24" s="26"/>
      <c r="B24" s="8" t="s">
        <v>19</v>
      </c>
      <c r="C24" s="3" t="s">
        <v>20</v>
      </c>
      <c r="D24" s="3" t="s">
        <v>21</v>
      </c>
      <c r="E24" s="4" t="s">
        <v>22</v>
      </c>
      <c r="F24" s="4" t="s">
        <v>23</v>
      </c>
      <c r="G24" s="4" t="s">
        <v>24</v>
      </c>
      <c r="H24" s="4" t="s">
        <v>25</v>
      </c>
      <c r="I24" s="4" t="s">
        <v>26</v>
      </c>
      <c r="J24" s="4" t="s">
        <v>27</v>
      </c>
      <c r="K24" s="4" t="s">
        <v>28</v>
      </c>
      <c r="L24" s="4" t="s">
        <v>29</v>
      </c>
      <c r="N24" s="26"/>
      <c r="O24" s="8" t="s">
        <v>19</v>
      </c>
      <c r="P24" s="3" t="s">
        <v>20</v>
      </c>
      <c r="Q24" s="3" t="s">
        <v>21</v>
      </c>
      <c r="R24" s="4" t="s">
        <v>22</v>
      </c>
      <c r="S24" s="4" t="s">
        <v>23</v>
      </c>
      <c r="T24" s="4" t="s">
        <v>24</v>
      </c>
      <c r="U24" s="4" t="s">
        <v>25</v>
      </c>
      <c r="V24" s="4" t="s">
        <v>26</v>
      </c>
      <c r="W24" s="4" t="s">
        <v>27</v>
      </c>
      <c r="X24" s="4" t="s">
        <v>28</v>
      </c>
      <c r="Y24" s="4" t="s">
        <v>29</v>
      </c>
    </row>
    <row r="25" spans="1:25" x14ac:dyDescent="0.3">
      <c r="A25" s="19" t="s">
        <v>3</v>
      </c>
      <c r="B25" s="12">
        <f>SUM(C25:D25)</f>
        <v>658</v>
      </c>
      <c r="C25" s="14">
        <v>557</v>
      </c>
      <c r="D25" s="15">
        <v>101</v>
      </c>
      <c r="E25" s="28">
        <v>0</v>
      </c>
      <c r="F25" s="9">
        <v>1</v>
      </c>
      <c r="G25" s="9">
        <v>109</v>
      </c>
      <c r="H25" s="9">
        <v>172</v>
      </c>
      <c r="I25" s="9">
        <v>243</v>
      </c>
      <c r="J25" s="9">
        <v>105</v>
      </c>
      <c r="K25" s="9">
        <v>21</v>
      </c>
      <c r="L25" s="15">
        <v>7</v>
      </c>
      <c r="N25" s="21" t="s">
        <v>3</v>
      </c>
      <c r="O25" s="12">
        <f>SUM(P25:Q25)</f>
        <v>94</v>
      </c>
      <c r="P25" s="14">
        <v>77</v>
      </c>
      <c r="Q25" s="15">
        <v>17</v>
      </c>
      <c r="R25" s="28">
        <v>0</v>
      </c>
      <c r="S25" s="29">
        <v>0</v>
      </c>
      <c r="T25" s="9">
        <v>3</v>
      </c>
      <c r="U25" s="9">
        <v>16</v>
      </c>
      <c r="V25" s="9">
        <v>49</v>
      </c>
      <c r="W25" s="9">
        <v>22</v>
      </c>
      <c r="X25" s="9">
        <v>4</v>
      </c>
      <c r="Y25" s="31">
        <v>0</v>
      </c>
    </row>
    <row r="26" spans="1:25" x14ac:dyDescent="0.3">
      <c r="A26" s="21" t="s">
        <v>4</v>
      </c>
      <c r="B26" s="12">
        <f t="shared" ref="B26:B36" si="2">SUM(C26:D26)</f>
        <v>501</v>
      </c>
      <c r="C26" s="14">
        <v>445</v>
      </c>
      <c r="D26" s="15">
        <v>56</v>
      </c>
      <c r="E26" s="28">
        <v>0</v>
      </c>
      <c r="F26" s="9">
        <v>2</v>
      </c>
      <c r="G26" s="9">
        <v>95</v>
      </c>
      <c r="H26" s="9">
        <v>133</v>
      </c>
      <c r="I26" s="9">
        <v>186</v>
      </c>
      <c r="J26" s="9">
        <v>69</v>
      </c>
      <c r="K26" s="9">
        <v>10</v>
      </c>
      <c r="L26" s="15">
        <v>6</v>
      </c>
      <c r="N26" s="21" t="s">
        <v>4</v>
      </c>
      <c r="O26" s="12">
        <f t="shared" ref="O26:O36" si="3">SUM(P26:Q26)</f>
        <v>81</v>
      </c>
      <c r="P26" s="14">
        <v>70</v>
      </c>
      <c r="Q26" s="15">
        <v>11</v>
      </c>
      <c r="R26" s="28">
        <v>0</v>
      </c>
      <c r="S26" s="29">
        <v>0</v>
      </c>
      <c r="T26" s="9">
        <v>1</v>
      </c>
      <c r="U26" s="9">
        <v>7</v>
      </c>
      <c r="V26" s="9">
        <v>50</v>
      </c>
      <c r="W26" s="9">
        <v>22</v>
      </c>
      <c r="X26" s="9">
        <v>1</v>
      </c>
      <c r="Y26" s="32">
        <v>0</v>
      </c>
    </row>
    <row r="27" spans="1:25" x14ac:dyDescent="0.3">
      <c r="A27" s="21" t="s">
        <v>5</v>
      </c>
      <c r="B27" s="12">
        <f t="shared" si="2"/>
        <v>540</v>
      </c>
      <c r="C27" s="14">
        <v>466</v>
      </c>
      <c r="D27" s="15">
        <v>74</v>
      </c>
      <c r="E27" s="14">
        <v>1</v>
      </c>
      <c r="F27" s="9">
        <v>5</v>
      </c>
      <c r="G27" s="9">
        <v>79</v>
      </c>
      <c r="H27" s="9">
        <v>141</v>
      </c>
      <c r="I27" s="9">
        <v>200</v>
      </c>
      <c r="J27" s="9">
        <v>92</v>
      </c>
      <c r="K27" s="9">
        <v>15</v>
      </c>
      <c r="L27" s="15">
        <v>7</v>
      </c>
      <c r="N27" s="21" t="s">
        <v>5</v>
      </c>
      <c r="O27" s="12">
        <f t="shared" si="3"/>
        <v>90</v>
      </c>
      <c r="P27" s="14">
        <v>77</v>
      </c>
      <c r="Q27" s="15">
        <v>13</v>
      </c>
      <c r="R27" s="28">
        <v>0</v>
      </c>
      <c r="S27" s="29">
        <v>0</v>
      </c>
      <c r="T27" s="9">
        <v>1</v>
      </c>
      <c r="U27" s="9">
        <v>10</v>
      </c>
      <c r="V27" s="9">
        <v>55</v>
      </c>
      <c r="W27" s="9">
        <v>18</v>
      </c>
      <c r="X27" s="9">
        <v>6</v>
      </c>
      <c r="Y27" s="32">
        <v>0</v>
      </c>
    </row>
    <row r="28" spans="1:25" x14ac:dyDescent="0.3">
      <c r="A28" s="21" t="s">
        <v>6</v>
      </c>
      <c r="B28" s="12">
        <f t="shared" si="2"/>
        <v>672</v>
      </c>
      <c r="C28" s="14">
        <v>579</v>
      </c>
      <c r="D28" s="15">
        <v>93</v>
      </c>
      <c r="E28" s="28">
        <v>0</v>
      </c>
      <c r="F28" s="9">
        <v>2</v>
      </c>
      <c r="G28" s="9">
        <v>116</v>
      </c>
      <c r="H28" s="9">
        <v>184</v>
      </c>
      <c r="I28" s="9">
        <v>252</v>
      </c>
      <c r="J28" s="9">
        <v>84</v>
      </c>
      <c r="K28" s="9">
        <v>23</v>
      </c>
      <c r="L28" s="15">
        <v>11</v>
      </c>
      <c r="N28" s="21" t="s">
        <v>6</v>
      </c>
      <c r="O28" s="12">
        <f t="shared" si="3"/>
        <v>82</v>
      </c>
      <c r="P28" s="14">
        <v>68</v>
      </c>
      <c r="Q28" s="15">
        <v>14</v>
      </c>
      <c r="R28" s="28">
        <v>0</v>
      </c>
      <c r="S28" s="29">
        <v>0</v>
      </c>
      <c r="T28" s="9">
        <v>1</v>
      </c>
      <c r="U28" s="9">
        <v>7</v>
      </c>
      <c r="V28" s="9">
        <v>53</v>
      </c>
      <c r="W28" s="9">
        <v>21</v>
      </c>
      <c r="X28" s="29">
        <v>0</v>
      </c>
      <c r="Y28" s="32">
        <v>0</v>
      </c>
    </row>
    <row r="29" spans="1:25" x14ac:dyDescent="0.3">
      <c r="A29" s="21" t="s">
        <v>7</v>
      </c>
      <c r="B29" s="12">
        <f t="shared" si="2"/>
        <v>638</v>
      </c>
      <c r="C29" s="14">
        <v>543</v>
      </c>
      <c r="D29" s="15">
        <v>95</v>
      </c>
      <c r="E29" s="14">
        <v>1</v>
      </c>
      <c r="F29" s="9">
        <v>4</v>
      </c>
      <c r="G29" s="9">
        <v>100</v>
      </c>
      <c r="H29" s="9">
        <v>168</v>
      </c>
      <c r="I29" s="9">
        <v>250</v>
      </c>
      <c r="J29" s="9">
        <v>92</v>
      </c>
      <c r="K29" s="9">
        <v>22</v>
      </c>
      <c r="L29" s="15">
        <v>1</v>
      </c>
      <c r="N29" s="21" t="s">
        <v>7</v>
      </c>
      <c r="O29" s="12">
        <f t="shared" si="3"/>
        <v>93</v>
      </c>
      <c r="P29" s="14">
        <v>83</v>
      </c>
      <c r="Q29" s="15">
        <v>10</v>
      </c>
      <c r="R29" s="28">
        <v>0</v>
      </c>
      <c r="S29" s="29">
        <v>0</v>
      </c>
      <c r="T29" s="29">
        <v>0</v>
      </c>
      <c r="U29" s="9">
        <v>5</v>
      </c>
      <c r="V29" s="9">
        <v>66</v>
      </c>
      <c r="W29" s="9">
        <v>18</v>
      </c>
      <c r="X29" s="9">
        <v>4</v>
      </c>
      <c r="Y29" s="32">
        <v>0</v>
      </c>
    </row>
    <row r="30" spans="1:25" x14ac:dyDescent="0.3">
      <c r="A30" s="21" t="s">
        <v>8</v>
      </c>
      <c r="B30" s="12">
        <f t="shared" si="2"/>
        <v>577</v>
      </c>
      <c r="C30" s="14">
        <v>501</v>
      </c>
      <c r="D30" s="15">
        <v>76</v>
      </c>
      <c r="E30" s="28">
        <v>0</v>
      </c>
      <c r="F30" s="9">
        <v>1</v>
      </c>
      <c r="G30" s="9">
        <v>95</v>
      </c>
      <c r="H30" s="9">
        <v>147</v>
      </c>
      <c r="I30" s="9">
        <v>219</v>
      </c>
      <c r="J30" s="9">
        <v>83</v>
      </c>
      <c r="K30" s="9">
        <v>19</v>
      </c>
      <c r="L30" s="15">
        <v>13</v>
      </c>
      <c r="N30" s="21" t="s">
        <v>8</v>
      </c>
      <c r="O30" s="12">
        <f t="shared" si="3"/>
        <v>80</v>
      </c>
      <c r="P30" s="14">
        <v>71</v>
      </c>
      <c r="Q30" s="15">
        <v>9</v>
      </c>
      <c r="R30" s="28">
        <v>0</v>
      </c>
      <c r="S30" s="29">
        <v>0</v>
      </c>
      <c r="T30" s="29">
        <v>0</v>
      </c>
      <c r="U30" s="9">
        <v>7</v>
      </c>
      <c r="V30" s="9">
        <v>54</v>
      </c>
      <c r="W30" s="9">
        <v>14</v>
      </c>
      <c r="X30" s="9">
        <v>4</v>
      </c>
      <c r="Y30" s="15">
        <v>1</v>
      </c>
    </row>
    <row r="31" spans="1:25" x14ac:dyDescent="0.3">
      <c r="A31" s="21" t="s">
        <v>9</v>
      </c>
      <c r="B31" s="12">
        <f t="shared" si="2"/>
        <v>595</v>
      </c>
      <c r="C31" s="14">
        <v>518</v>
      </c>
      <c r="D31" s="15">
        <v>77</v>
      </c>
      <c r="E31" s="28">
        <v>0</v>
      </c>
      <c r="F31" s="9">
        <v>2</v>
      </c>
      <c r="G31" s="9">
        <v>85</v>
      </c>
      <c r="H31" s="9">
        <v>161</v>
      </c>
      <c r="I31" s="9">
        <v>230</v>
      </c>
      <c r="J31" s="9">
        <v>99</v>
      </c>
      <c r="K31" s="9">
        <v>14</v>
      </c>
      <c r="L31" s="15">
        <v>4</v>
      </c>
      <c r="N31" s="21" t="s">
        <v>9</v>
      </c>
      <c r="O31" s="12">
        <f t="shared" si="3"/>
        <v>62</v>
      </c>
      <c r="P31" s="14">
        <v>49</v>
      </c>
      <c r="Q31" s="15">
        <v>13</v>
      </c>
      <c r="R31" s="28">
        <v>0</v>
      </c>
      <c r="S31" s="29">
        <v>0</v>
      </c>
      <c r="T31" s="9">
        <v>3</v>
      </c>
      <c r="U31" s="9">
        <v>6</v>
      </c>
      <c r="V31" s="9">
        <v>34</v>
      </c>
      <c r="W31" s="9">
        <v>18</v>
      </c>
      <c r="X31" s="9">
        <v>1</v>
      </c>
      <c r="Y31" s="32">
        <v>0</v>
      </c>
    </row>
    <row r="32" spans="1:25" x14ac:dyDescent="0.3">
      <c r="A32" s="21" t="s">
        <v>10</v>
      </c>
      <c r="B32" s="12">
        <f t="shared" si="2"/>
        <v>550</v>
      </c>
      <c r="C32" s="14">
        <v>461</v>
      </c>
      <c r="D32" s="15">
        <v>89</v>
      </c>
      <c r="E32" s="28">
        <v>0</v>
      </c>
      <c r="F32" s="29">
        <v>0</v>
      </c>
      <c r="G32" s="9">
        <v>100</v>
      </c>
      <c r="H32" s="9">
        <v>136</v>
      </c>
      <c r="I32" s="9">
        <v>214</v>
      </c>
      <c r="J32" s="9">
        <v>80</v>
      </c>
      <c r="K32" s="9">
        <v>12</v>
      </c>
      <c r="L32" s="15">
        <v>8</v>
      </c>
      <c r="N32" s="21" t="s">
        <v>10</v>
      </c>
      <c r="O32" s="12">
        <f t="shared" si="3"/>
        <v>65</v>
      </c>
      <c r="P32" s="14">
        <v>57</v>
      </c>
      <c r="Q32" s="15">
        <v>8</v>
      </c>
      <c r="R32" s="28">
        <v>0</v>
      </c>
      <c r="S32" s="29">
        <v>0</v>
      </c>
      <c r="T32" s="9">
        <v>1</v>
      </c>
      <c r="U32" s="9">
        <v>6</v>
      </c>
      <c r="V32" s="9">
        <v>38</v>
      </c>
      <c r="W32" s="9">
        <v>15</v>
      </c>
      <c r="X32" s="9">
        <v>4</v>
      </c>
      <c r="Y32" s="15">
        <v>1</v>
      </c>
    </row>
    <row r="33" spans="1:25" x14ac:dyDescent="0.3">
      <c r="A33" s="21" t="s">
        <v>11</v>
      </c>
      <c r="B33" s="12">
        <f t="shared" si="2"/>
        <v>571</v>
      </c>
      <c r="C33" s="14">
        <v>488</v>
      </c>
      <c r="D33" s="15">
        <v>83</v>
      </c>
      <c r="E33" s="28">
        <v>0</v>
      </c>
      <c r="F33" s="9">
        <v>2</v>
      </c>
      <c r="G33" s="9">
        <v>95</v>
      </c>
      <c r="H33" s="9">
        <v>156</v>
      </c>
      <c r="I33" s="9">
        <v>207</v>
      </c>
      <c r="J33" s="9">
        <v>82</v>
      </c>
      <c r="K33" s="9">
        <v>19</v>
      </c>
      <c r="L33" s="15">
        <v>10</v>
      </c>
      <c r="N33" s="21" t="s">
        <v>11</v>
      </c>
      <c r="O33" s="12">
        <f t="shared" si="3"/>
        <v>76</v>
      </c>
      <c r="P33" s="14">
        <v>73</v>
      </c>
      <c r="Q33" s="15">
        <v>3</v>
      </c>
      <c r="R33" s="28">
        <v>0</v>
      </c>
      <c r="S33" s="29">
        <v>0</v>
      </c>
      <c r="T33" s="29">
        <v>0</v>
      </c>
      <c r="U33" s="9">
        <v>7</v>
      </c>
      <c r="V33" s="9">
        <v>46</v>
      </c>
      <c r="W33" s="9">
        <v>19</v>
      </c>
      <c r="X33" s="9">
        <v>3</v>
      </c>
      <c r="Y33" s="15">
        <v>1</v>
      </c>
    </row>
    <row r="34" spans="1:25" x14ac:dyDescent="0.3">
      <c r="A34" s="21" t="s">
        <v>12</v>
      </c>
      <c r="B34" s="12">
        <f t="shared" si="2"/>
        <v>502</v>
      </c>
      <c r="C34" s="14">
        <v>438</v>
      </c>
      <c r="D34" s="15">
        <v>64</v>
      </c>
      <c r="E34" s="28">
        <v>0</v>
      </c>
      <c r="F34" s="9">
        <v>5</v>
      </c>
      <c r="G34" s="9">
        <v>71</v>
      </c>
      <c r="H34" s="9">
        <v>132</v>
      </c>
      <c r="I34" s="9">
        <v>187</v>
      </c>
      <c r="J34" s="9">
        <v>87</v>
      </c>
      <c r="K34" s="9">
        <v>14</v>
      </c>
      <c r="L34" s="15">
        <v>6</v>
      </c>
      <c r="N34" s="21" t="s">
        <v>12</v>
      </c>
      <c r="O34" s="12">
        <f t="shared" si="3"/>
        <v>55</v>
      </c>
      <c r="P34" s="14">
        <v>45</v>
      </c>
      <c r="Q34" s="15">
        <v>10</v>
      </c>
      <c r="R34" s="28">
        <v>0</v>
      </c>
      <c r="S34" s="29">
        <v>0</v>
      </c>
      <c r="T34" s="9">
        <v>2</v>
      </c>
      <c r="U34" s="9">
        <v>5</v>
      </c>
      <c r="V34" s="9">
        <v>31</v>
      </c>
      <c r="W34" s="9">
        <v>15</v>
      </c>
      <c r="X34" s="9">
        <v>2</v>
      </c>
      <c r="Y34" s="32">
        <v>0</v>
      </c>
    </row>
    <row r="35" spans="1:25" x14ac:dyDescent="0.3">
      <c r="A35" s="21" t="s">
        <v>13</v>
      </c>
      <c r="B35" s="12">
        <f t="shared" si="2"/>
        <v>501</v>
      </c>
      <c r="C35" s="14">
        <v>434</v>
      </c>
      <c r="D35" s="15">
        <v>67</v>
      </c>
      <c r="E35" s="28">
        <v>0</v>
      </c>
      <c r="F35" s="9">
        <v>1</v>
      </c>
      <c r="G35" s="9">
        <v>70</v>
      </c>
      <c r="H35" s="9">
        <v>144</v>
      </c>
      <c r="I35" s="9">
        <v>186</v>
      </c>
      <c r="J35" s="9">
        <v>79</v>
      </c>
      <c r="K35" s="9">
        <v>13</v>
      </c>
      <c r="L35" s="15">
        <v>8</v>
      </c>
      <c r="N35" s="21" t="s">
        <v>13</v>
      </c>
      <c r="O35" s="12">
        <f t="shared" si="3"/>
        <v>74</v>
      </c>
      <c r="P35" s="14">
        <v>65</v>
      </c>
      <c r="Q35" s="15">
        <v>9</v>
      </c>
      <c r="R35" s="28">
        <v>0</v>
      </c>
      <c r="S35" s="29">
        <v>0</v>
      </c>
      <c r="T35" s="29">
        <v>0</v>
      </c>
      <c r="U35" s="9">
        <v>7</v>
      </c>
      <c r="V35" s="9">
        <v>46</v>
      </c>
      <c r="W35" s="9">
        <v>18</v>
      </c>
      <c r="X35" s="9">
        <v>3</v>
      </c>
      <c r="Y35" s="32">
        <v>0</v>
      </c>
    </row>
    <row r="36" spans="1:25" x14ac:dyDescent="0.3">
      <c r="A36" s="7" t="s">
        <v>14</v>
      </c>
      <c r="B36" s="16">
        <f t="shared" si="2"/>
        <v>490</v>
      </c>
      <c r="C36" s="17">
        <v>410</v>
      </c>
      <c r="D36" s="6">
        <v>80</v>
      </c>
      <c r="E36" s="30">
        <v>0</v>
      </c>
      <c r="F36" s="18">
        <v>4</v>
      </c>
      <c r="G36" s="18">
        <v>82</v>
      </c>
      <c r="H36" s="18">
        <v>138</v>
      </c>
      <c r="I36" s="18">
        <v>178</v>
      </c>
      <c r="J36" s="18">
        <v>58</v>
      </c>
      <c r="K36" s="18">
        <v>19</v>
      </c>
      <c r="L36" s="6">
        <v>11</v>
      </c>
      <c r="N36" s="7" t="s">
        <v>14</v>
      </c>
      <c r="O36" s="16">
        <f t="shared" si="3"/>
        <v>70</v>
      </c>
      <c r="P36" s="17">
        <v>59</v>
      </c>
      <c r="Q36" s="6">
        <v>11</v>
      </c>
      <c r="R36" s="30">
        <v>0</v>
      </c>
      <c r="S36" s="33">
        <v>0</v>
      </c>
      <c r="T36" s="33">
        <v>0</v>
      </c>
      <c r="U36" s="18">
        <v>5</v>
      </c>
      <c r="V36" s="18">
        <v>37</v>
      </c>
      <c r="W36" s="18">
        <v>27</v>
      </c>
      <c r="X36" s="33">
        <v>0</v>
      </c>
      <c r="Y36" s="6">
        <v>1</v>
      </c>
    </row>
  </sheetData>
  <mergeCells count="17">
    <mergeCell ref="B23:L23"/>
    <mergeCell ref="A23:A24"/>
    <mergeCell ref="O23:Y23"/>
    <mergeCell ref="N23:N24"/>
    <mergeCell ref="K22:L22"/>
    <mergeCell ref="X22:Y22"/>
    <mergeCell ref="X4:Y4"/>
    <mergeCell ref="A1:Y1"/>
    <mergeCell ref="A3:L3"/>
    <mergeCell ref="N3:Y3"/>
    <mergeCell ref="A21:L21"/>
    <mergeCell ref="N21:Y21"/>
    <mergeCell ref="A4:L4"/>
    <mergeCell ref="B5:L5"/>
    <mergeCell ref="A5:A6"/>
    <mergeCell ref="O5:Y5"/>
    <mergeCell ref="N5:N6"/>
  </mergeCells>
  <phoneticPr fontId="1" type="noConversion"/>
  <printOptions horizontalCentered="1"/>
  <pageMargins left="0.23622047244094491" right="0.23622047244094491" top="1.1417322834645669" bottom="0.74803149606299213" header="0.31496062992125984" footer="0.31496062992125984"/>
  <pageSetup paperSize="9" scale="74" orientation="landscape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Company>MOJ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MOJ</dc:creator>
  <cp:lastModifiedBy>MOJ</cp:lastModifiedBy>
  <cp:lastPrinted>2025-03-25T06:37:05Z</cp:lastPrinted>
  <dcterms:created xsi:type="dcterms:W3CDTF">2025-02-25T00:51:16Z</dcterms:created>
  <dcterms:modified xsi:type="dcterms:W3CDTF">2025-04-01T09:36:34Z</dcterms:modified>
</cp:coreProperties>
</file>