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人身安全權\人身-調整格式後檔案★\"/>
    </mc:Choice>
  </mc:AlternateContent>
  <bookViews>
    <workbookView xWindow="0" yWindow="0" windowWidth="23040" windowHeight="8808"/>
  </bookViews>
  <sheets>
    <sheet name="113年(含各分組變項資料)" sheetId="1" r:id="rId1"/>
  </sheets>
  <definedNames>
    <definedName name="_xlnm.Print_Area" localSheetId="0">'113年(含各分組變項資料)'!$A:$J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8" i="1" l="1"/>
  <c r="F9" i="1"/>
  <c r="F14" i="1"/>
  <c r="F15" i="1"/>
  <c r="F16" i="1"/>
  <c r="F17" i="1"/>
  <c r="F18" i="1"/>
  <c r="F6" i="1"/>
  <c r="J9" i="1"/>
  <c r="J13" i="1"/>
  <c r="J14" i="1"/>
  <c r="J15" i="1"/>
  <c r="J16" i="1"/>
  <c r="J17" i="1"/>
  <c r="J18" i="1"/>
  <c r="J8" i="1"/>
  <c r="J6" i="1"/>
</calcChain>
</file>

<file path=xl/sharedStrings.xml><?xml version="1.0" encoding="utf-8"?>
<sst xmlns="http://schemas.openxmlformats.org/spreadsheetml/2006/main" count="29" uniqueCount="28">
  <si>
    <t>項目</t>
    <phoneticPr fontId="1" type="noConversion"/>
  </si>
  <si>
    <t>全體</t>
    <phoneticPr fontId="1" type="noConversion"/>
  </si>
  <si>
    <t>依性別分</t>
    <phoneticPr fontId="1" type="noConversion"/>
  </si>
  <si>
    <t>男</t>
    <phoneticPr fontId="1" type="noConversion"/>
  </si>
  <si>
    <t>女</t>
    <phoneticPr fontId="1" type="noConversion"/>
  </si>
  <si>
    <t>終結人數
(A)</t>
    <phoneticPr fontId="1" type="noConversion"/>
  </si>
  <si>
    <t>性別不詳</t>
    <phoneticPr fontId="1" type="noConversion"/>
  </si>
  <si>
    <t>終結件數</t>
    <phoneticPr fontId="1" type="noConversion"/>
  </si>
  <si>
    <t>地方法院</t>
    <phoneticPr fontId="1" type="noConversion"/>
  </si>
  <si>
    <t>高等法院</t>
    <phoneticPr fontId="1" type="noConversion"/>
  </si>
  <si>
    <t>核准補償人數
(B)</t>
    <phoneticPr fontId="1" type="noConversion"/>
  </si>
  <si>
    <t>核准補償人數
占終結人數
之比率
B/A*100</t>
    <phoneticPr fontId="1" type="noConversion"/>
  </si>
  <si>
    <t>終結人數
(C)</t>
    <phoneticPr fontId="1" type="noConversion"/>
  </si>
  <si>
    <t>核准補償人數
(D)</t>
    <phoneticPr fontId="1" type="noConversion"/>
  </si>
  <si>
    <t>核准補償人數
占終結人數
之比率
D/C*100</t>
    <phoneticPr fontId="1" type="noConversion"/>
  </si>
  <si>
    <t>依年齡分</t>
    <phoneticPr fontId="1" type="noConversion"/>
  </si>
  <si>
    <t>未滿18歲</t>
    <phoneticPr fontId="1" type="noConversion"/>
  </si>
  <si>
    <t>18歲至未滿24歲</t>
    <phoneticPr fontId="1" type="noConversion"/>
  </si>
  <si>
    <t>24歲至未滿30歲</t>
    <phoneticPr fontId="1" type="noConversion"/>
  </si>
  <si>
    <t>30歲至未滿40歲</t>
    <phoneticPr fontId="1" type="noConversion"/>
  </si>
  <si>
    <t>40歲至未滿50歲</t>
    <phoneticPr fontId="1" type="noConversion"/>
  </si>
  <si>
    <t>50歲至未滿65歲</t>
    <phoneticPr fontId="1" type="noConversion"/>
  </si>
  <si>
    <t>65歲以上</t>
    <phoneticPr fontId="1" type="noConversion"/>
  </si>
  <si>
    <t>年齡不詳</t>
    <phoneticPr fontId="1" type="noConversion"/>
  </si>
  <si>
    <t>說明：本表性別及年齡資料皆介接自審判系統。</t>
    <phoneticPr fontId="1" type="noConversion"/>
  </si>
  <si>
    <t>46-1.地方法院／高等法院聲請刑事補償事件之案件數及核准比例</t>
    <phoneticPr fontId="1" type="noConversion"/>
  </si>
  <si>
    <t>單位：件；人；百分比</t>
    <phoneticPr fontId="1" type="noConversion"/>
  </si>
  <si>
    <t>年度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</si>
</sst>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43" formatCode="_-* #,##0.00_-;\-* #,##0.00_-;_-* &quot;-&quot;??_-;_-@_-"/>
    <numFmt numFmtId="179" formatCode="0_);[Red]\(0\)"/>
  </numFmts>
  <fonts count="5" x14ac:knownFonts="1">
    <font>
      <sz val="11"/>
      <color theme="1"/>
      <name val="新細明體"/>
      <family val="2"/>
      <scheme val="minor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b/>
      <sz val="12"/>
      <color theme="1"/>
      <name val="標楷體"/>
      <family val="4"/>
      <charset val="136"/>
    </font>
    <font>
      <sz val="12"/>
      <color theme="1"/>
      <name val="新細明體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1" xfId="0" applyFont="1" applyBorder="1" applyAlignment="1">
      <alignment vertical="center"/>
    </xf>
    <xf numFmtId="41" fontId="2" fillId="0" borderId="1" xfId="0" applyNumberFormat="1" applyFont="1" applyBorder="1" applyAlignment="1">
      <alignment vertical="center"/>
    </xf>
    <xf numFmtId="43" fontId="2" fillId="0" borderId="1" xfId="0" applyNumberFormat="1" applyFont="1" applyBorder="1" applyAlignment="1">
      <alignment vertical="center"/>
    </xf>
    <xf numFmtId="0" fontId="2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 wrapText="1"/>
    </xf>
    <xf numFmtId="43" fontId="2" fillId="0" borderId="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8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0" xfId="0" applyFont="1" applyAlignment="1">
      <alignment horizontal="right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179" fontId="2" fillId="0" borderId="1" xfId="0" applyNumberFormat="1" applyFont="1" applyBorder="1" applyAlignment="1">
      <alignment vertical="center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6"/>
  <sheetViews>
    <sheetView tabSelected="1" zoomScale="130" zoomScaleNormal="130" workbookViewId="0">
      <selection activeCell="H22" sqref="H22"/>
    </sheetView>
  </sheetViews>
  <sheetFormatPr defaultRowHeight="16.2" x14ac:dyDescent="0.3"/>
  <cols>
    <col min="1" max="1" width="7.375" style="8" customWidth="1"/>
    <col min="2" max="2" width="20.625" style="8" customWidth="1"/>
    <col min="3" max="10" width="17.125" style="8" customWidth="1"/>
    <col min="11" max="16384" width="9" style="8"/>
  </cols>
  <sheetData>
    <row r="1" spans="1:10" ht="19.2" customHeight="1" x14ac:dyDescent="0.3">
      <c r="A1" s="11" t="s">
        <v>25</v>
      </c>
      <c r="B1" s="11"/>
      <c r="C1" s="11"/>
      <c r="D1" s="11"/>
      <c r="E1" s="11"/>
      <c r="F1" s="11"/>
      <c r="G1" s="11"/>
      <c r="H1" s="11"/>
      <c r="I1" s="11"/>
      <c r="J1" s="11"/>
    </row>
    <row r="2" spans="1:10" x14ac:dyDescent="0.3">
      <c r="B2" s="19" t="s">
        <v>26</v>
      </c>
      <c r="C2" s="19"/>
      <c r="D2" s="19"/>
      <c r="E2" s="19"/>
      <c r="F2" s="19"/>
      <c r="G2" s="19"/>
      <c r="H2" s="19"/>
      <c r="I2" s="19"/>
      <c r="J2" s="19"/>
    </row>
    <row r="3" spans="1:10" x14ac:dyDescent="0.3">
      <c r="A3" s="15" t="s">
        <v>27</v>
      </c>
      <c r="B3" s="15" t="s">
        <v>0</v>
      </c>
      <c r="C3" s="24" t="s">
        <v>9</v>
      </c>
      <c r="D3" s="25"/>
      <c r="E3" s="25"/>
      <c r="F3" s="26"/>
      <c r="G3" s="24" t="s">
        <v>8</v>
      </c>
      <c r="H3" s="25"/>
      <c r="I3" s="25"/>
      <c r="J3" s="26"/>
    </row>
    <row r="4" spans="1:10" x14ac:dyDescent="0.3">
      <c r="A4" s="15"/>
      <c r="B4" s="15"/>
      <c r="C4" s="16" t="s">
        <v>7</v>
      </c>
      <c r="D4" s="20" t="s">
        <v>5</v>
      </c>
      <c r="E4" s="7"/>
      <c r="F4" s="22" t="s">
        <v>11</v>
      </c>
      <c r="G4" s="16" t="s">
        <v>7</v>
      </c>
      <c r="H4" s="20" t="s">
        <v>12</v>
      </c>
      <c r="I4" s="7"/>
      <c r="J4" s="22" t="s">
        <v>14</v>
      </c>
    </row>
    <row r="5" spans="1:10" ht="54" customHeight="1" x14ac:dyDescent="0.3">
      <c r="A5" s="15"/>
      <c r="B5" s="15"/>
      <c r="C5" s="18"/>
      <c r="D5" s="21"/>
      <c r="E5" s="5" t="s">
        <v>10</v>
      </c>
      <c r="F5" s="23"/>
      <c r="G5" s="18"/>
      <c r="H5" s="21"/>
      <c r="I5" s="5" t="s">
        <v>13</v>
      </c>
      <c r="J5" s="23"/>
    </row>
    <row r="6" spans="1:10" x14ac:dyDescent="0.3">
      <c r="A6" s="16">
        <v>113</v>
      </c>
      <c r="B6" s="4" t="s">
        <v>1</v>
      </c>
      <c r="C6" s="2">
        <v>38</v>
      </c>
      <c r="D6" s="2">
        <v>40</v>
      </c>
      <c r="E6" s="2">
        <v>25</v>
      </c>
      <c r="F6" s="6">
        <f>IF(D6=0,"--",E6/D6*100)</f>
        <v>62.5</v>
      </c>
      <c r="G6" s="2">
        <v>150</v>
      </c>
      <c r="H6" s="2">
        <v>156</v>
      </c>
      <c r="I6" s="2">
        <v>55</v>
      </c>
      <c r="J6" s="3">
        <f>IF(H6=0,"--",I6/H6*100)</f>
        <v>35.256410256410255</v>
      </c>
    </row>
    <row r="7" spans="1:10" x14ac:dyDescent="0.3">
      <c r="A7" s="17"/>
      <c r="B7" s="12" t="s">
        <v>2</v>
      </c>
      <c r="C7" s="13"/>
      <c r="D7" s="13"/>
      <c r="E7" s="13"/>
      <c r="F7" s="13"/>
      <c r="G7" s="13"/>
      <c r="H7" s="13"/>
      <c r="I7" s="13"/>
      <c r="J7" s="14"/>
    </row>
    <row r="8" spans="1:10" x14ac:dyDescent="0.3">
      <c r="A8" s="17"/>
      <c r="B8" s="4" t="s">
        <v>3</v>
      </c>
      <c r="C8" s="2"/>
      <c r="D8" s="2">
        <v>36</v>
      </c>
      <c r="E8" s="2">
        <v>23</v>
      </c>
      <c r="F8" s="6">
        <f>IF(D8=0,"--",E8/D8*100)</f>
        <v>63.888888888888886</v>
      </c>
      <c r="G8" s="4"/>
      <c r="H8" s="2">
        <v>138</v>
      </c>
      <c r="I8" s="2">
        <v>46</v>
      </c>
      <c r="J8" s="6">
        <f>IF(H8=0,"--",I8/H8*100)</f>
        <v>33.333333333333329</v>
      </c>
    </row>
    <row r="9" spans="1:10" x14ac:dyDescent="0.3">
      <c r="A9" s="17"/>
      <c r="B9" s="4" t="s">
        <v>4</v>
      </c>
      <c r="C9" s="2"/>
      <c r="D9" s="2">
        <v>4</v>
      </c>
      <c r="E9" s="2">
        <v>2</v>
      </c>
      <c r="F9" s="6">
        <f t="shared" ref="F9:F19" si="0">IF(D9=0,"--",E9/D9*100)</f>
        <v>50</v>
      </c>
      <c r="G9" s="4"/>
      <c r="H9" s="2">
        <v>18</v>
      </c>
      <c r="I9" s="2">
        <v>9</v>
      </c>
      <c r="J9" s="6">
        <f t="shared" ref="J9:J19" si="1">IF(H9=0,"--",I9/H9*100)</f>
        <v>50</v>
      </c>
    </row>
    <row r="10" spans="1:10" x14ac:dyDescent="0.3">
      <c r="A10" s="17"/>
      <c r="B10" s="4" t="s">
        <v>6</v>
      </c>
      <c r="C10" s="2"/>
      <c r="D10" s="27">
        <v>0</v>
      </c>
      <c r="E10" s="27">
        <v>0</v>
      </c>
      <c r="F10" s="27">
        <v>0</v>
      </c>
      <c r="G10" s="4"/>
      <c r="H10" s="27">
        <v>0</v>
      </c>
      <c r="I10" s="27">
        <v>0</v>
      </c>
      <c r="J10" s="27">
        <v>0</v>
      </c>
    </row>
    <row r="11" spans="1:10" x14ac:dyDescent="0.3">
      <c r="A11" s="17"/>
      <c r="B11" s="12" t="s">
        <v>15</v>
      </c>
      <c r="C11" s="13"/>
      <c r="D11" s="13"/>
      <c r="E11" s="13"/>
      <c r="F11" s="13"/>
      <c r="G11" s="13"/>
      <c r="H11" s="13"/>
      <c r="I11" s="13"/>
      <c r="J11" s="14"/>
    </row>
    <row r="12" spans="1:10" x14ac:dyDescent="0.3">
      <c r="A12" s="17"/>
      <c r="B12" s="4" t="s">
        <v>16</v>
      </c>
      <c r="C12" s="2"/>
      <c r="D12" s="27">
        <v>0</v>
      </c>
      <c r="E12" s="27">
        <v>0</v>
      </c>
      <c r="F12" s="27">
        <v>0</v>
      </c>
      <c r="G12" s="1"/>
      <c r="H12" s="27">
        <v>0</v>
      </c>
      <c r="I12" s="27">
        <v>0</v>
      </c>
      <c r="J12" s="27">
        <v>0</v>
      </c>
    </row>
    <row r="13" spans="1:10" x14ac:dyDescent="0.3">
      <c r="A13" s="17"/>
      <c r="B13" s="4" t="s">
        <v>17</v>
      </c>
      <c r="C13" s="2"/>
      <c r="D13" s="27">
        <v>0</v>
      </c>
      <c r="E13" s="27">
        <v>0</v>
      </c>
      <c r="F13" s="27">
        <v>0</v>
      </c>
      <c r="G13" s="1"/>
      <c r="H13" s="2">
        <v>1</v>
      </c>
      <c r="I13" s="2">
        <v>1</v>
      </c>
      <c r="J13" s="6">
        <f t="shared" si="1"/>
        <v>100</v>
      </c>
    </row>
    <row r="14" spans="1:10" x14ac:dyDescent="0.3">
      <c r="A14" s="17"/>
      <c r="B14" s="4" t="s">
        <v>18</v>
      </c>
      <c r="C14" s="2"/>
      <c r="D14" s="2">
        <v>1</v>
      </c>
      <c r="E14" s="2">
        <v>1</v>
      </c>
      <c r="F14" s="6">
        <f t="shared" si="0"/>
        <v>100</v>
      </c>
      <c r="G14" s="1"/>
      <c r="H14" s="2">
        <v>8</v>
      </c>
      <c r="I14" s="2">
        <v>6</v>
      </c>
      <c r="J14" s="6">
        <f t="shared" si="1"/>
        <v>75</v>
      </c>
    </row>
    <row r="15" spans="1:10" x14ac:dyDescent="0.3">
      <c r="A15" s="17"/>
      <c r="B15" s="4" t="s">
        <v>19</v>
      </c>
      <c r="C15" s="2"/>
      <c r="D15" s="2">
        <v>5</v>
      </c>
      <c r="E15" s="2">
        <v>3</v>
      </c>
      <c r="F15" s="6">
        <f t="shared" si="0"/>
        <v>60</v>
      </c>
      <c r="G15" s="1"/>
      <c r="H15" s="2">
        <v>27</v>
      </c>
      <c r="I15" s="2">
        <v>12</v>
      </c>
      <c r="J15" s="6">
        <f t="shared" si="1"/>
        <v>44.444444444444443</v>
      </c>
    </row>
    <row r="16" spans="1:10" x14ac:dyDescent="0.3">
      <c r="A16" s="17"/>
      <c r="B16" s="4" t="s">
        <v>20</v>
      </c>
      <c r="C16" s="2"/>
      <c r="D16" s="2">
        <v>16</v>
      </c>
      <c r="E16" s="2">
        <v>8</v>
      </c>
      <c r="F16" s="6">
        <f t="shared" si="0"/>
        <v>50</v>
      </c>
      <c r="G16" s="1"/>
      <c r="H16" s="2">
        <v>66</v>
      </c>
      <c r="I16" s="2">
        <v>19</v>
      </c>
      <c r="J16" s="6">
        <f t="shared" si="1"/>
        <v>28.787878787878789</v>
      </c>
    </row>
    <row r="17" spans="1:10" x14ac:dyDescent="0.3">
      <c r="A17" s="17"/>
      <c r="B17" s="4" t="s">
        <v>21</v>
      </c>
      <c r="C17" s="2"/>
      <c r="D17" s="2">
        <v>10</v>
      </c>
      <c r="E17" s="2">
        <v>7</v>
      </c>
      <c r="F17" s="6">
        <f t="shared" si="0"/>
        <v>70</v>
      </c>
      <c r="G17" s="4"/>
      <c r="H17" s="2">
        <v>39</v>
      </c>
      <c r="I17" s="2">
        <v>13</v>
      </c>
      <c r="J17" s="6">
        <f t="shared" si="1"/>
        <v>33.333333333333329</v>
      </c>
    </row>
    <row r="18" spans="1:10" x14ac:dyDescent="0.3">
      <c r="A18" s="17"/>
      <c r="B18" s="4" t="s">
        <v>22</v>
      </c>
      <c r="C18" s="2"/>
      <c r="D18" s="2">
        <v>8</v>
      </c>
      <c r="E18" s="2">
        <v>6</v>
      </c>
      <c r="F18" s="6">
        <f t="shared" si="0"/>
        <v>75</v>
      </c>
      <c r="G18" s="4"/>
      <c r="H18" s="2">
        <v>14</v>
      </c>
      <c r="I18" s="2">
        <v>4</v>
      </c>
      <c r="J18" s="6">
        <f t="shared" si="1"/>
        <v>28.571428571428569</v>
      </c>
    </row>
    <row r="19" spans="1:10" x14ac:dyDescent="0.3">
      <c r="A19" s="18"/>
      <c r="B19" s="4" t="s">
        <v>23</v>
      </c>
      <c r="C19" s="2"/>
      <c r="D19" s="27">
        <v>0</v>
      </c>
      <c r="E19" s="27">
        <v>0</v>
      </c>
      <c r="F19" s="27">
        <v>0</v>
      </c>
      <c r="G19" s="4"/>
      <c r="H19" s="2">
        <v>1</v>
      </c>
      <c r="I19" s="27">
        <v>0</v>
      </c>
      <c r="J19" s="27">
        <v>0</v>
      </c>
    </row>
    <row r="20" spans="1:10" x14ac:dyDescent="0.3">
      <c r="A20" s="9" t="s">
        <v>24</v>
      </c>
      <c r="C20" s="9"/>
      <c r="D20" s="9"/>
      <c r="E20" s="9"/>
      <c r="F20" s="9"/>
      <c r="G20" s="9"/>
      <c r="H20" s="10"/>
      <c r="I20" s="10"/>
      <c r="J20" s="10"/>
    </row>
    <row r="21" spans="1:10" x14ac:dyDescent="0.3">
      <c r="B21" s="9"/>
      <c r="C21" s="9"/>
      <c r="D21" s="9"/>
      <c r="E21" s="9"/>
      <c r="F21" s="9"/>
      <c r="G21" s="9"/>
      <c r="H21" s="10"/>
      <c r="I21" s="10"/>
      <c r="J21" s="10"/>
    </row>
    <row r="22" spans="1:10" x14ac:dyDescent="0.3">
      <c r="B22" s="10"/>
      <c r="C22" s="10"/>
      <c r="D22" s="10"/>
      <c r="E22" s="10"/>
      <c r="F22" s="10"/>
      <c r="G22" s="10"/>
      <c r="H22" s="10"/>
      <c r="I22" s="10"/>
      <c r="J22" s="10"/>
    </row>
    <row r="23" spans="1:10" x14ac:dyDescent="0.3">
      <c r="B23" s="10"/>
      <c r="C23" s="10"/>
      <c r="D23" s="10"/>
      <c r="E23" s="10"/>
      <c r="F23" s="10"/>
      <c r="G23" s="10"/>
      <c r="H23" s="10"/>
      <c r="I23" s="10"/>
      <c r="J23" s="10"/>
    </row>
    <row r="24" spans="1:10" x14ac:dyDescent="0.3">
      <c r="B24" s="10"/>
      <c r="C24" s="10"/>
      <c r="D24" s="10"/>
      <c r="E24" s="10"/>
      <c r="F24" s="10"/>
      <c r="G24" s="10"/>
      <c r="H24" s="10"/>
      <c r="I24" s="10"/>
      <c r="J24" s="10"/>
    </row>
    <row r="25" spans="1:10" x14ac:dyDescent="0.3">
      <c r="B25" s="10"/>
      <c r="C25" s="10"/>
      <c r="D25" s="10"/>
      <c r="E25" s="10"/>
      <c r="F25" s="10"/>
      <c r="G25" s="10"/>
      <c r="H25" s="10"/>
      <c r="I25" s="10"/>
      <c r="J25" s="10"/>
    </row>
    <row r="26" spans="1:10" x14ac:dyDescent="0.3">
      <c r="B26" s="10"/>
      <c r="C26" s="10"/>
      <c r="D26" s="10"/>
      <c r="E26" s="10"/>
      <c r="F26" s="10"/>
      <c r="G26" s="10"/>
      <c r="H26" s="10"/>
      <c r="I26" s="10"/>
      <c r="J26" s="10"/>
    </row>
  </sheetData>
  <mergeCells count="15">
    <mergeCell ref="A1:J1"/>
    <mergeCell ref="B7:J7"/>
    <mergeCell ref="B11:J11"/>
    <mergeCell ref="A3:A5"/>
    <mergeCell ref="A6:A19"/>
    <mergeCell ref="B2:J2"/>
    <mergeCell ref="B3:B5"/>
    <mergeCell ref="G4:G5"/>
    <mergeCell ref="H4:H5"/>
    <mergeCell ref="J4:J5"/>
    <mergeCell ref="G3:J3"/>
    <mergeCell ref="C3:F3"/>
    <mergeCell ref="C4:C5"/>
    <mergeCell ref="D4:D5"/>
    <mergeCell ref="F4:F5"/>
  </mergeCells>
  <phoneticPr fontId="1" type="noConversion"/>
  <printOptions horizontalCentered="1"/>
  <pageMargins left="0.70866141732283472" right="0.70866141732283472" top="1.1417322834645669" bottom="0.74803149606299213" header="0.31496062992125984" footer="0.31496062992125984"/>
  <pageSetup paperSize="9" scale="86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113年(含各分組變項資料)</vt:lpstr>
      <vt:lpstr>'113年(含各分組變項資料)'!Print_Area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陳柏良</dc:creator>
  <cp:lastModifiedBy>MOJ</cp:lastModifiedBy>
  <cp:lastPrinted>2025-03-26T01:41:23Z</cp:lastPrinted>
  <dcterms:created xsi:type="dcterms:W3CDTF">2015-06-05T18:17:20Z</dcterms:created>
  <dcterms:modified xsi:type="dcterms:W3CDTF">2025-04-02T00:31:10Z</dcterms:modified>
</cp:coreProperties>
</file>